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codeName="ЭтаКнига" defaultThemeVersion="164011"/>
  <bookViews>
    <workbookView xWindow="-120" yWindow="-120" windowWidth="29040" windowHeight="15840" tabRatio="652"/>
  </bookViews>
  <sheets>
    <sheet name="ЛЗК" sheetId="1" r:id="rId1"/>
  </sheets>
  <definedNames>
    <definedName name="Excel_BuiltIn_Print_Area_2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70" i="1" l="1"/>
  <c r="I169" i="1"/>
  <c r="I168" i="1"/>
  <c r="I167" i="1"/>
  <c r="I166" i="1"/>
  <c r="I165" i="1"/>
  <c r="I164" i="1"/>
  <c r="I163" i="1"/>
  <c r="I162" i="1"/>
  <c r="I161" i="1"/>
  <c r="I160" i="1"/>
  <c r="I159" i="1"/>
  <c r="I158" i="1"/>
  <c r="I157" i="1"/>
  <c r="I156" i="1"/>
  <c r="I155" i="1"/>
  <c r="I154" i="1"/>
  <c r="I153" i="1"/>
  <c r="I152" i="1"/>
  <c r="I151" i="1"/>
  <c r="I150" i="1"/>
  <c r="I149" i="1"/>
  <c r="I148" i="1"/>
  <c r="I147" i="1"/>
  <c r="I146" i="1"/>
  <c r="I145" i="1"/>
  <c r="I144" i="1"/>
  <c r="I143" i="1"/>
  <c r="I142" i="1"/>
  <c r="I141" i="1"/>
  <c r="I140" i="1"/>
  <c r="I139" i="1"/>
  <c r="I138" i="1"/>
  <c r="I137" i="1"/>
  <c r="I136" i="1"/>
  <c r="I135" i="1"/>
  <c r="I134" i="1"/>
  <c r="I133" i="1"/>
  <c r="I132" i="1"/>
  <c r="I131" i="1"/>
  <c r="I130" i="1"/>
  <c r="I129" i="1"/>
  <c r="I128" i="1"/>
  <c r="I127" i="1"/>
  <c r="I126" i="1"/>
  <c r="I125" i="1"/>
  <c r="I124" i="1"/>
  <c r="I123" i="1"/>
  <c r="I122" i="1"/>
  <c r="I121" i="1"/>
  <c r="I120" i="1"/>
  <c r="I119" i="1"/>
  <c r="I118" i="1"/>
  <c r="I117" i="1"/>
  <c r="I116" i="1"/>
  <c r="I115" i="1"/>
  <c r="I114" i="1"/>
  <c r="I113" i="1"/>
  <c r="I112" i="1"/>
  <c r="I111" i="1"/>
  <c r="I110" i="1"/>
  <c r="I109" i="1"/>
  <c r="I108" i="1"/>
  <c r="I107" i="1"/>
  <c r="I106" i="1"/>
  <c r="I105" i="1"/>
  <c r="I104" i="1"/>
  <c r="I103" i="1"/>
  <c r="I102" i="1"/>
  <c r="I101" i="1"/>
  <c r="I100" i="1"/>
  <c r="I99" i="1"/>
  <c r="I98" i="1"/>
  <c r="I97" i="1"/>
  <c r="I96" i="1"/>
  <c r="I95" i="1"/>
  <c r="I94" i="1"/>
  <c r="I93" i="1"/>
  <c r="I92" i="1"/>
  <c r="I91" i="1"/>
  <c r="I90" i="1"/>
  <c r="I89" i="1"/>
  <c r="I88" i="1"/>
  <c r="I87" i="1"/>
  <c r="I86" i="1"/>
  <c r="I85" i="1"/>
  <c r="I84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5" i="1" l="1"/>
  <c r="I34" i="1"/>
  <c r="I33" i="1"/>
  <c r="I32" i="1"/>
  <c r="I31" i="1"/>
  <c r="I38" i="1" l="1"/>
  <c r="I37" i="1"/>
  <c r="I36" i="1"/>
  <c r="I30" i="1" l="1"/>
  <c r="I173" i="1" l="1"/>
  <c r="B201" i="1"/>
</calcChain>
</file>

<file path=xl/sharedStrings.xml><?xml version="1.0" encoding="utf-8"?>
<sst xmlns="http://schemas.openxmlformats.org/spreadsheetml/2006/main" count="327" uniqueCount="183">
  <si>
    <t>Наименование подрядной организации</t>
  </si>
  <si>
    <t>Составил (ФИО/Должность/контактный телефон)</t>
  </si>
  <si>
    <t>Ответственный за создание заявок (ФИО/телефон)*</t>
  </si>
  <si>
    <t>Вид работ</t>
  </si>
  <si>
    <t>Наименование материалов</t>
  </si>
  <si>
    <t>Ед. изм.</t>
  </si>
  <si>
    <t>Цена за ед., руб.</t>
  </si>
  <si>
    <t>Стоимость, руб.</t>
  </si>
  <si>
    <t>должность</t>
  </si>
  <si>
    <t>М.П.</t>
  </si>
  <si>
    <t>подпись</t>
  </si>
  <si>
    <t>Исполнитель:</t>
  </si>
  <si>
    <t>Руководитель:</t>
  </si>
  <si>
    <t>Договор подряда № (дс №)</t>
  </si>
  <si>
    <t>Договор поставки № (дс №)</t>
  </si>
  <si>
    <t>Ответственный за отметку о приёмке в Синтеке  (ФИО/телефон)*</t>
  </si>
  <si>
    <t>Объект (Очередь, участок, корпус, секция)</t>
  </si>
  <si>
    <t xml:space="preserve">Примечание </t>
  </si>
  <si>
    <t>Сумма по материалам ( из РС)</t>
  </si>
  <si>
    <t xml:space="preserve">Период проведения СМР </t>
  </si>
  <si>
    <t>Дата проведения тендера на СМР</t>
  </si>
  <si>
    <t>Специалист, ответственный за проведение тендера</t>
  </si>
  <si>
    <t xml:space="preserve">РАЗДЕЛ 1 Основные материалы с фиксированной стоимостью </t>
  </si>
  <si>
    <t>Начальник Отдел планирования и ценообразования строительных материалов</t>
  </si>
  <si>
    <t>Бороздинский Д.А.</t>
  </si>
  <si>
    <t>Заместитель директора департамента</t>
  </si>
  <si>
    <t>Ярикова Ю. А</t>
  </si>
  <si>
    <t>Заполнить</t>
  </si>
  <si>
    <t xml:space="preserve">ЛИМИТНО-ЗАБОРНАЯ КАРТА </t>
  </si>
  <si>
    <t>Внешний ID</t>
  </si>
  <si>
    <t>ИТОГО:</t>
  </si>
  <si>
    <t>Заполняемые ячейки</t>
  </si>
  <si>
    <t>Исп. Ярикова Ю.А.</t>
  </si>
  <si>
    <t>тел.: 335-51-11 доб. 6442</t>
  </si>
  <si>
    <t xml:space="preserve"> Количество  по РС</t>
  </si>
  <si>
    <r>
      <t>РАЗДЕЛ 2  Основные материалы без фиксированной стоимости</t>
    </r>
    <r>
      <rPr>
        <i/>
        <sz val="20"/>
        <color rgb="FFFF0000"/>
        <rFont val="Times New Roman"/>
        <family val="1"/>
        <charset val="204"/>
      </rPr>
      <t xml:space="preserve"> (Заполнить)</t>
    </r>
  </si>
  <si>
    <t>м3</t>
  </si>
  <si>
    <t>шт</t>
  </si>
  <si>
    <t xml:space="preserve">выполнения полного комплекса работ по прокладке наружных сетей канализации в т.ч. переустройство сетей храма - ОБЩЕПРОЕКТНЫЕ РАБОТЫ
для строительства объекта: "Боковой проезд вдоль Парашютной ул. от земельного участка с кад. №78:34:0004281:10641 до пересечения с ул. Лидии Зверевой с обустройством перекрестка и организацией на нем светофорного регулирования:
 Этап строительства №1:Транспортное пересечение ул. Л. Зверевой и Парашютной ул.
Этап строительства №2: Местный проезд вдоль Парашютнойулицы на участке от ул. Л. Зверевой до Плесецкой ул." </t>
  </si>
  <si>
    <t>Грох Елена</t>
  </si>
  <si>
    <t>Кольцо колодезное стеновое КС10.3 ФУТ</t>
  </si>
  <si>
    <t>Кольцо колодезное стеновое КС10.6 ФУТ</t>
  </si>
  <si>
    <t>Кольцо колодезное стеновое КС10.9 ФУТ</t>
  </si>
  <si>
    <t>Кольцо колодезное стеновое КС 15-3 ФУТ</t>
  </si>
  <si>
    <t>Кольцо колодезное стеновое КС15.6 ФУТ</t>
  </si>
  <si>
    <t>Кольцо колодезное стеновое КС15.9 ФУТ</t>
  </si>
  <si>
    <t>Кольцо колодезное стеновое КС20.3 ФУТ</t>
  </si>
  <si>
    <t>Кольцо колодезное стеновое КС20.6 ФУТ</t>
  </si>
  <si>
    <t>Кольцо колодезное стеновое КС20.9 ФУТ</t>
  </si>
  <si>
    <t>Плита перекрытия колодца ПП 10-2 ФУТ</t>
  </si>
  <si>
    <t>Плита перекрытия колодца ПП 15-2 ФУТ</t>
  </si>
  <si>
    <t>Плита перекрытия колодца ПП 20-2 ФУТ</t>
  </si>
  <si>
    <t>Плита перекрытия колодца 3ПП 20-1 ФУТ</t>
  </si>
  <si>
    <t>Плита днища колодца ПН 10-2 ФУТ</t>
  </si>
  <si>
    <t>Плита днища колодца ПН 15-2 ФУТ</t>
  </si>
  <si>
    <t>Плита днища колодца ПН 20-2 ФУТ</t>
  </si>
  <si>
    <t>Кольцо колодезное с днищем ДК10.9 ФУТ</t>
  </si>
  <si>
    <t>Кольцо колодезное с днищем ДК15.9 ФУТ</t>
  </si>
  <si>
    <t>Кольцо колодезное с днищем ДК20.9 ФУТ</t>
  </si>
  <si>
    <t>Кольцо колодезное опорное КО6</t>
  </si>
  <si>
    <t>Пруток сварочный 4мм</t>
  </si>
  <si>
    <t>Скоба ходовая МН-1</t>
  </si>
  <si>
    <t>кг</t>
  </si>
  <si>
    <t>Труба гофрированная ПЭ 110мм SN10 Корсис</t>
  </si>
  <si>
    <t>Труба гофрированная ПЭ 160мм SN10 Корсис</t>
  </si>
  <si>
    <t>Труба гофрированная ПЭ DN/OD 200мм SN10 КОРСИС</t>
  </si>
  <si>
    <t>Труба гофрированная ПЭ 250мм SN8 Корсис</t>
  </si>
  <si>
    <t>Труба гофрированная ПЭ 250мм SN10 Корсис</t>
  </si>
  <si>
    <t>Труба гофрированная ПЭ 315мм Р SN10 Корсис</t>
  </si>
  <si>
    <t>Труба гофрированная ПП DN/OD 400мм Р SN10 КОРСИС</t>
  </si>
  <si>
    <t>Труба гофрированная ПЭ 200мм SN10 Корсис</t>
  </si>
  <si>
    <t>Труба гофрированная ПЭ 200мм SN8 Корсис</t>
  </si>
  <si>
    <t>Труба гофрированная ПЭ 300мм Р SN10 Корсис</t>
  </si>
  <si>
    <t>Труба гофрированная ПЭ 400мм Р SN10 Корсис</t>
  </si>
  <si>
    <t xml:space="preserve">Труба гофрированная ПП 200мм SN16 Корсис </t>
  </si>
  <si>
    <t>Труба гофрированная ПП 250мм SN16 Корсис ПРО</t>
  </si>
  <si>
    <t>Труба гофрированная ПП 315мм SN16 Корсис ПРО</t>
  </si>
  <si>
    <t>Труба гофрированная ПП 400мм SN16 Корсис ПРО</t>
  </si>
  <si>
    <t>Труба гофрированная ПП 500мм SN16 Корсис ПРО</t>
  </si>
  <si>
    <t>Труба гофрированная ПП 630мм SN16 Корсис ПРО</t>
  </si>
  <si>
    <t>Труба гофрированная ПП 800мм SN16 Корсис ПРО</t>
  </si>
  <si>
    <t>Труба гофрированная ПП 1000мм SN16 Корсис ПРО</t>
  </si>
  <si>
    <t>Труба гофрированная ПП 1200мм Р SN16 Корсис ПРО</t>
  </si>
  <si>
    <t xml:space="preserve">Труба гофрированная ПП DN/ID 200мм SN16 КОРСИС ПРО </t>
  </si>
  <si>
    <t>Труба гофрированная ПП 300мм Р SN16 Корсис ПРО</t>
  </si>
  <si>
    <t>Труба гофрированная ПП 400мм Р SN16 Корсис ПРО</t>
  </si>
  <si>
    <t>Труба гофрированная ПП 500мм Р SN16 Корсис ПРО</t>
  </si>
  <si>
    <t>Труба гофрированная ПП 600мм Р SN16 Корсис ПРО</t>
  </si>
  <si>
    <t>Труба гофрированная ПП 800мм Р SN16 Корсис ПРО</t>
  </si>
  <si>
    <t>Труба PE100RC 110мм SDR17</t>
  </si>
  <si>
    <t>Труба PE100RC 160мм SDR17</t>
  </si>
  <si>
    <t>Труба PE100RC 200мм SDR17</t>
  </si>
  <si>
    <t>Труба PE100RC 225мм SDR17</t>
  </si>
  <si>
    <t>Труба PE100RC 250мм SDR17</t>
  </si>
  <si>
    <t>Труба PE100RC 315мм SDR17</t>
  </si>
  <si>
    <t>Труба PE100RC 355мм SDR17</t>
  </si>
  <si>
    <t>Труба PE100RC 400мм SDR17</t>
  </si>
  <si>
    <t>Труба PE100RC 450мм SDR17</t>
  </si>
  <si>
    <t>Труба PE100RC 500мм SDR17</t>
  </si>
  <si>
    <t>Труба PE100RC 560мм SDR17</t>
  </si>
  <si>
    <t>Труба гофрированная дренажная ПЭ 110мм SN8 ПЕРФОКОР</t>
  </si>
  <si>
    <t>Труба гофрированная дренажная ПП 110мм SN16 ПЕРФОКОР</t>
  </si>
  <si>
    <t>Труба гофрированная дренажная ПЭ 160мм SN8 ПЕРФОКОР</t>
  </si>
  <si>
    <t>Труба гофрированная дренажная ПП 160мм SN16 ПЕРФОКОР</t>
  </si>
  <si>
    <t>Труба PE100 110мм SDR17</t>
  </si>
  <si>
    <t>Труба PE100 225мм SDR17</t>
  </si>
  <si>
    <t>Труба PE100 250мм SDR17</t>
  </si>
  <si>
    <t>Труба PE100 315мм SDR17</t>
  </si>
  <si>
    <t>Труба PE100 355мм SDR17</t>
  </si>
  <si>
    <t>Труба PE100 400мм SDR17</t>
  </si>
  <si>
    <t>Труба PE100 450мм SDR17</t>
  </si>
  <si>
    <t>Труба PE100 500мм SDR17</t>
  </si>
  <si>
    <t>Труба PE100 560мм SDR17</t>
  </si>
  <si>
    <t>Труба PE100 630мм SDR17</t>
  </si>
  <si>
    <t>Труба PE100 800мм SDR17</t>
  </si>
  <si>
    <t>Труба PE100 Протект 225мм SDR17</t>
  </si>
  <si>
    <t>Труба PE100 Протект 250мм SDR17</t>
  </si>
  <si>
    <t>Труба PE100 Протект 280мм SDR17</t>
  </si>
  <si>
    <t>Труба PE100 Протект 315мм SDR17</t>
  </si>
  <si>
    <t>Труба PE100 Протект 500мм SDR17</t>
  </si>
  <si>
    <t>Труба PE100 Протект 800мм SDR17</t>
  </si>
  <si>
    <t>м</t>
  </si>
  <si>
    <t>Отвод 45 PE100 90х90мм SDR17</t>
  </si>
  <si>
    <t>Отвод 45 PE100 110х110мм SDR17</t>
  </si>
  <si>
    <t>Отвод 45 PE100 160х160мм SDR17</t>
  </si>
  <si>
    <t>Отвод 45 PE100 200х200мм SDR17</t>
  </si>
  <si>
    <t>Отвод 45 PE100 225х225мм SDR17</t>
  </si>
  <si>
    <t>Отвод 45 PE100 250х250мм SDR17</t>
  </si>
  <si>
    <t>Отвод 45 PE100 315х315мм SDR17</t>
  </si>
  <si>
    <t>Отвод 45 PE100 355х355мм SDR17</t>
  </si>
  <si>
    <t>Отвод 45 PE100 400х400мм SDR17</t>
  </si>
  <si>
    <t>Отвод 90 PE100 90х90мм SDR17</t>
  </si>
  <si>
    <t>Отвод 90 PE100 110х110мм SDR17</t>
  </si>
  <si>
    <t>Отвод 90 PE100 160х160мм SDR17</t>
  </si>
  <si>
    <t>Отвод 90 PE100 200х200мм SDR17</t>
  </si>
  <si>
    <t>Отвод 90 PE100 225х225мм SDR17</t>
  </si>
  <si>
    <t>Отвод 90 PE100 250х250мм SDR17</t>
  </si>
  <si>
    <t>Отвод 90 PE100 315х315мм SDR17</t>
  </si>
  <si>
    <t>Отвод 90 PE100 355х355мм SDR17</t>
  </si>
  <si>
    <t>Отвод 90 PE100 400х400мм SDR17</t>
  </si>
  <si>
    <t>Тройник PE100 90х90х90мм SDR17</t>
  </si>
  <si>
    <t>Тройник PE100 110х110х110мм SDR17</t>
  </si>
  <si>
    <t>Тройник PE100 160х160х160мм SDR17</t>
  </si>
  <si>
    <t>Тройник PE100 200х200х200мм SDR17</t>
  </si>
  <si>
    <t>Тройник PE100 225х225х225мм SDR17</t>
  </si>
  <si>
    <t>Тройник PE100 250х250х250мм SDR17</t>
  </si>
  <si>
    <t>Тройник PE100 315х315х315мм SDR17</t>
  </si>
  <si>
    <t>Тройник сварной PE100 355х355х355мм SDR17</t>
  </si>
  <si>
    <t>Тройник PE100 400х400х400мм SDR17</t>
  </si>
  <si>
    <t>Муфта защитная PP DN/OD 110мм для прохода через ж/б колодец КОРСИС</t>
  </si>
  <si>
    <t>Муфта защитная PP DN/OD 160мм для прохода через ж/б колодец КОРСИС</t>
  </si>
  <si>
    <t>Муфта защитная PP DN/OD 200мм для прохода через ж/б колодец КОРСИС</t>
  </si>
  <si>
    <t>Муфта защитная PP DN/OD 250мм для прохода через ж/б колодец КОРСИС</t>
  </si>
  <si>
    <t>Муфта защитная PP DN/OD 315мм для прохода через ж/б колодец КОРСИС</t>
  </si>
  <si>
    <t>Муфта защитная PP DN/OD 400мм для прохода через ж/б колодец КОРСИС</t>
  </si>
  <si>
    <t>Муфта DN/ID 200мм КОРСИС</t>
  </si>
  <si>
    <t>Муфта DN/OD 110мм КОРСИС</t>
  </si>
  <si>
    <t>Муфта DN/OD 160мм КОРСИС</t>
  </si>
  <si>
    <t>Муфта DN/OD 200мм КОРСИС</t>
  </si>
  <si>
    <t>Муфта DN/OD 250мм КОРСИС</t>
  </si>
  <si>
    <t>Фланец плоский DN110 PN10 с покрытием ПП</t>
  </si>
  <si>
    <t>Фланец плоский DN160 PN10 с покрытием ПП</t>
  </si>
  <si>
    <t>Фланец плоский DN250 PN10 с покрытием ПП</t>
  </si>
  <si>
    <t>Фланец плоский DN315 PN10 с покрытием ПП</t>
  </si>
  <si>
    <t>Фланец плоский DN400 PN10 с покрытием ПП</t>
  </si>
  <si>
    <t>Втулка под фланец PE100 110мм SDR17 удлиненная</t>
  </si>
  <si>
    <t>Втулка под фланец PE100 160мм SDR17 удлиненная</t>
  </si>
  <si>
    <t>Втулка под фланец PE100 250мм SDR17 удлиненная</t>
  </si>
  <si>
    <t>Втулка под фланец PE100 315мм SDR17 удлиненная</t>
  </si>
  <si>
    <t>Втулка под фланец PE100 400мм SDR17 короткая</t>
  </si>
  <si>
    <t>Муфта электросварная PE 90х90 SDR11</t>
  </si>
  <si>
    <t xml:space="preserve">Муфта электросварная PE 110х110 SDR11 </t>
  </si>
  <si>
    <t xml:space="preserve">Муфта электросварная PE 160х160 SDR11 </t>
  </si>
  <si>
    <t xml:space="preserve">Муфта электросварная PE 200х200 SDR11 </t>
  </si>
  <si>
    <t>Муфта электросварная PE 225х225 SDR11</t>
  </si>
  <si>
    <t>Муфта электросварная PE 250х250 SDR11</t>
  </si>
  <si>
    <t>Муфта электросварная PE 315х315 SDR17</t>
  </si>
  <si>
    <t xml:space="preserve">Муфта электросварная PE 355х355 SDR11 </t>
  </si>
  <si>
    <t>Муфта электросварная PE 400х400 SDR17</t>
  </si>
  <si>
    <t>Песок карьерный среднезернистый для общестроительных работ а/т 20м3</t>
  </si>
  <si>
    <t>Песок карьерный среднезернистый для общестроительных работ а/т 30м3</t>
  </si>
  <si>
    <t>Щебень гранитный фр.20-40 а/т 20м3</t>
  </si>
  <si>
    <t>Щебень гранитный фр.20-40 а/т 30м3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</si>
</sst>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8"/>
      <name val="Calibri"/>
      <family val="2"/>
      <scheme val="minor"/>
    </font>
    <font>
      <sz val="20"/>
      <name val="Times New Roman"/>
      <family val="1"/>
      <charset val="204"/>
    </font>
    <font>
      <b/>
      <sz val="20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20"/>
      <color rgb="FFFF000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i/>
      <sz val="20"/>
      <color rgb="FFFF0000"/>
      <name val="Times New Roman"/>
      <family val="1"/>
      <charset val="204"/>
    </font>
    <font>
      <i/>
      <sz val="20"/>
      <name val="Times New Roman"/>
      <family val="1"/>
      <charset val="204"/>
    </font>
    <font>
      <sz val="20"/>
      <color theme="1"/>
      <name val="Arial"/>
      <family val="2"/>
      <charset val="204"/>
    </font>
    <font>
      <sz val="1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2" fillId="0" borderId="0"/>
    <xf numFmtId="0" fontId="5" fillId="0" borderId="0"/>
    <xf numFmtId="0" fontId="8" fillId="0" borderId="0"/>
    <xf numFmtId="0" fontId="1" fillId="0" borderId="0"/>
    <xf numFmtId="0" fontId="9" fillId="0" borderId="0"/>
    <xf numFmtId="0" fontId="9" fillId="0" borderId="0"/>
    <xf numFmtId="0" fontId="5" fillId="0" borderId="0"/>
  </cellStyleXfs>
  <cellXfs count="145">
    <xf numFmtId="0" fontId="0" fillId="0" borderId="0" xfId="0"/>
    <xf numFmtId="0" fontId="3" fillId="0" borderId="0" xfId="1" applyFont="1" applyFill="1" applyProtection="1">
      <protection locked="0"/>
    </xf>
    <xf numFmtId="0" fontId="4" fillId="0" borderId="0" xfId="1" applyFont="1" applyFill="1" applyProtection="1">
      <protection locked="0"/>
    </xf>
    <xf numFmtId="0" fontId="6" fillId="0" borderId="0" xfId="0" applyFont="1" applyFill="1" applyAlignment="1" applyProtection="1">
      <alignment wrapText="1"/>
      <protection locked="0"/>
    </xf>
    <xf numFmtId="0" fontId="7" fillId="0" borderId="0" xfId="0" applyFont="1" applyFill="1" applyProtection="1">
      <protection locked="0"/>
    </xf>
    <xf numFmtId="0" fontId="11" fillId="0" borderId="0" xfId="0" applyFont="1" applyFill="1" applyProtection="1">
      <protection locked="0"/>
    </xf>
    <xf numFmtId="0" fontId="11" fillId="0" borderId="0" xfId="0" applyFont="1" applyFill="1" applyAlignment="1" applyProtection="1">
      <alignment horizontal="center"/>
      <protection locked="0"/>
    </xf>
    <xf numFmtId="0" fontId="11" fillId="0" borderId="0" xfId="0" applyFont="1" applyFill="1" applyAlignment="1" applyProtection="1">
      <alignment wrapText="1"/>
      <protection locked="0"/>
    </xf>
    <xf numFmtId="0" fontId="14" fillId="0" borderId="0" xfId="0" applyFont="1" applyFill="1" applyBorder="1" applyAlignment="1" applyProtection="1">
      <alignment horizontal="center" vertical="center"/>
      <protection locked="0"/>
    </xf>
    <xf numFmtId="0" fontId="11" fillId="0" borderId="0" xfId="1" applyFont="1" applyFill="1" applyProtection="1">
      <protection locked="0"/>
    </xf>
    <xf numFmtId="0" fontId="11" fillId="0" borderId="44" xfId="1" applyFont="1" applyFill="1" applyBorder="1" applyAlignment="1" applyProtection="1">
      <alignment vertical="center" wrapText="1"/>
      <protection locked="0"/>
    </xf>
    <xf numFmtId="0" fontId="11" fillId="0" borderId="45" xfId="1" applyFont="1" applyFill="1" applyBorder="1" applyAlignment="1" applyProtection="1">
      <alignment horizontal="center" vertical="center" wrapText="1"/>
      <protection locked="0"/>
    </xf>
    <xf numFmtId="0" fontId="11" fillId="0" borderId="45" xfId="1" applyFont="1" applyFill="1" applyBorder="1" applyAlignment="1" applyProtection="1">
      <alignment vertical="center" wrapText="1"/>
      <protection locked="0"/>
    </xf>
    <xf numFmtId="0" fontId="13" fillId="0" borderId="0" xfId="0" applyFont="1" applyFill="1" applyBorder="1" applyAlignment="1" applyProtection="1">
      <alignment vertical="top" wrapText="1"/>
      <protection locked="0"/>
    </xf>
    <xf numFmtId="0" fontId="13" fillId="0" borderId="0" xfId="0" applyFont="1" applyFill="1" applyBorder="1" applyAlignment="1" applyProtection="1">
      <alignment horizontal="center" vertical="top" wrapText="1"/>
      <protection locked="0"/>
    </xf>
    <xf numFmtId="0" fontId="13" fillId="0" borderId="0" xfId="0" applyFont="1" applyFill="1" applyBorder="1" applyAlignment="1" applyProtection="1">
      <alignment horizontal="center" wrapText="1"/>
      <protection locked="0"/>
    </xf>
    <xf numFmtId="0" fontId="15" fillId="2" borderId="38" xfId="0" applyFont="1" applyFill="1" applyBorder="1" applyAlignment="1" applyProtection="1">
      <alignment horizontal="center" vertical="center" wrapText="1"/>
      <protection locked="0"/>
    </xf>
    <xf numFmtId="0" fontId="15" fillId="2" borderId="39" xfId="0" applyFont="1" applyFill="1" applyBorder="1" applyAlignment="1" applyProtection="1">
      <alignment horizontal="center" vertical="center" wrapText="1"/>
      <protection locked="0"/>
    </xf>
    <xf numFmtId="0" fontId="15" fillId="2" borderId="40" xfId="0" applyFont="1" applyFill="1" applyBorder="1" applyAlignment="1" applyProtection="1">
      <alignment horizontal="center" vertical="center" wrapText="1"/>
      <protection locked="0"/>
    </xf>
    <xf numFmtId="0" fontId="18" fillId="3" borderId="18" xfId="0" applyFont="1" applyFill="1" applyBorder="1" applyAlignment="1" applyProtection="1">
      <alignment horizontal="left" vertical="center" wrapText="1"/>
      <protection locked="0"/>
    </xf>
    <xf numFmtId="0" fontId="18" fillId="3" borderId="14" xfId="0" applyFont="1" applyFill="1" applyBorder="1" applyAlignment="1" applyProtection="1">
      <alignment horizontal="left" vertical="center" wrapText="1"/>
      <protection locked="0"/>
    </xf>
    <xf numFmtId="0" fontId="13" fillId="0" borderId="31" xfId="0" applyFont="1" applyBorder="1" applyAlignment="1" applyProtection="1">
      <alignment horizontal="center" vertical="center"/>
      <protection locked="0"/>
    </xf>
    <xf numFmtId="0" fontId="13" fillId="3" borderId="31" xfId="0" applyFont="1" applyFill="1" applyBorder="1" applyAlignment="1" applyProtection="1">
      <alignment horizontal="center" vertical="center" wrapText="1"/>
      <protection locked="0"/>
    </xf>
    <xf numFmtId="0" fontId="13" fillId="3" borderId="31" xfId="0" applyFont="1" applyFill="1" applyBorder="1" applyAlignment="1" applyProtection="1">
      <alignment horizontal="center" vertical="center"/>
      <protection locked="0"/>
    </xf>
    <xf numFmtId="0" fontId="13" fillId="0" borderId="31" xfId="0" applyFont="1" applyBorder="1" applyAlignment="1" applyProtection="1">
      <alignment horizontal="center" vertical="center" wrapText="1"/>
      <protection locked="0"/>
    </xf>
    <xf numFmtId="164" fontId="13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12" xfId="0" applyFont="1" applyBorder="1" applyAlignment="1" applyProtection="1">
      <alignment horizontal="center" vertical="center"/>
      <protection locked="0"/>
    </xf>
    <xf numFmtId="0" fontId="13" fillId="3" borderId="12" xfId="0" applyFont="1" applyFill="1" applyBorder="1" applyAlignment="1" applyProtection="1">
      <alignment horizontal="center" vertical="center" wrapText="1"/>
      <protection locked="0"/>
    </xf>
    <xf numFmtId="0" fontId="13" fillId="3" borderId="12" xfId="0" applyFont="1" applyFill="1" applyBorder="1" applyAlignment="1" applyProtection="1">
      <alignment horizontal="center" vertical="center"/>
      <protection locked="0"/>
    </xf>
    <xf numFmtId="0" fontId="13" fillId="0" borderId="12" xfId="0" applyFont="1" applyBorder="1" applyAlignment="1" applyProtection="1">
      <alignment horizontal="center" vertical="center" wrapText="1"/>
      <protection locked="0"/>
    </xf>
    <xf numFmtId="164" fontId="13" fillId="0" borderId="15" xfId="0" applyNumberFormat="1" applyFont="1" applyFill="1" applyBorder="1" applyAlignment="1" applyProtection="1">
      <alignment horizontal="center" vertical="center" wrapText="1"/>
      <protection locked="0"/>
    </xf>
    <xf numFmtId="164" fontId="13" fillId="0" borderId="37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Fill="1" applyBorder="1" applyAlignment="1" applyProtection="1">
      <alignment horizontal="center" wrapText="1"/>
      <protection locked="0"/>
    </xf>
    <xf numFmtId="164" fontId="1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Fill="1" applyAlignment="1" applyProtection="1">
      <alignment horizontal="center" wrapText="1"/>
      <protection locked="0"/>
    </xf>
    <xf numFmtId="0" fontId="11" fillId="0" borderId="3" xfId="0" applyFont="1" applyFill="1" applyBorder="1" applyProtection="1">
      <protection locked="0"/>
    </xf>
    <xf numFmtId="0" fontId="11" fillId="0" borderId="3" xfId="0" applyFont="1" applyFill="1" applyBorder="1" applyAlignment="1" applyProtection="1">
      <alignment horizontal="center"/>
      <protection locked="0"/>
    </xf>
    <xf numFmtId="0" fontId="11" fillId="0" borderId="3" xfId="0" applyFont="1" applyFill="1" applyBorder="1" applyAlignment="1" applyProtection="1">
      <alignment wrapText="1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1" fillId="0" borderId="0" xfId="0" applyFont="1" applyFill="1" applyAlignment="1" applyProtection="1">
      <alignment horizontal="right"/>
      <protection locked="0"/>
    </xf>
    <xf numFmtId="14" fontId="11" fillId="0" borderId="0" xfId="0" applyNumberFormat="1" applyFont="1" applyFill="1" applyAlignment="1" applyProtection="1">
      <alignment horizontal="left"/>
      <protection locked="0"/>
    </xf>
    <xf numFmtId="0" fontId="13" fillId="0" borderId="1" xfId="0" applyFont="1" applyBorder="1" applyAlignment="1" applyProtection="1">
      <alignment horizontal="center" vertical="center"/>
      <protection locked="0"/>
    </xf>
    <xf numFmtId="0" fontId="13" fillId="3" borderId="1" xfId="0" applyFont="1" applyFill="1" applyBorder="1" applyAlignment="1" applyProtection="1">
      <alignment horizontal="center" vertical="center" wrapText="1"/>
      <protection locked="0"/>
    </xf>
    <xf numFmtId="0" fontId="13" fillId="3" borderId="1" xfId="0" applyFont="1" applyFill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alignment horizontal="center" vertical="center" wrapText="1"/>
      <protection locked="0"/>
    </xf>
    <xf numFmtId="0" fontId="18" fillId="3" borderId="13" xfId="0" applyFont="1" applyFill="1" applyBorder="1" applyAlignment="1" applyProtection="1">
      <alignment horizontal="left" vertical="center" wrapText="1"/>
      <protection locked="0"/>
    </xf>
    <xf numFmtId="0" fontId="18" fillId="3" borderId="21" xfId="0" applyFont="1" applyFill="1" applyBorder="1" applyAlignment="1" applyProtection="1">
      <alignment horizontal="left" vertical="center" wrapText="1"/>
      <protection locked="0"/>
    </xf>
    <xf numFmtId="0" fontId="13" fillId="0" borderId="22" xfId="0" applyFont="1" applyBorder="1" applyAlignment="1" applyProtection="1">
      <alignment horizontal="center" vertical="center"/>
      <protection locked="0"/>
    </xf>
    <xf numFmtId="0" fontId="13" fillId="3" borderId="22" xfId="0" applyFont="1" applyFill="1" applyBorder="1" applyAlignment="1" applyProtection="1">
      <alignment horizontal="center" vertical="center" wrapText="1"/>
      <protection locked="0"/>
    </xf>
    <xf numFmtId="0" fontId="13" fillId="3" borderId="22" xfId="0" applyFont="1" applyFill="1" applyBorder="1" applyAlignment="1" applyProtection="1">
      <alignment horizontal="center" vertical="center"/>
      <protection locked="0"/>
    </xf>
    <xf numFmtId="0" fontId="13" fillId="0" borderId="22" xfId="0" applyFont="1" applyBorder="1" applyAlignment="1" applyProtection="1">
      <alignment horizontal="center" vertical="center" wrapText="1"/>
      <protection locked="0"/>
    </xf>
    <xf numFmtId="164" fontId="13" fillId="0" borderId="43" xfId="0" applyNumberFormat="1" applyFont="1" applyFill="1" applyBorder="1" applyAlignment="1" applyProtection="1">
      <alignment horizontal="center" vertical="center" wrapText="1"/>
    </xf>
    <xf numFmtId="0" fontId="19" fillId="0" borderId="31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 wrapText="1"/>
    </xf>
    <xf numFmtId="0" fontId="19" fillId="3" borderId="19" xfId="0" applyFont="1" applyFill="1" applyBorder="1" applyAlignment="1" applyProtection="1">
      <alignment horizontal="center" vertical="center"/>
      <protection locked="0"/>
    </xf>
    <xf numFmtId="0" fontId="19" fillId="0" borderId="19" xfId="0" applyFont="1" applyBorder="1" applyAlignment="1" applyProtection="1">
      <alignment horizontal="center" vertical="center" wrapText="1"/>
    </xf>
    <xf numFmtId="0" fontId="19" fillId="0" borderId="19" xfId="0" applyFont="1" applyFill="1" applyBorder="1" applyAlignment="1" applyProtection="1">
      <alignment horizontal="center" vertical="center"/>
    </xf>
    <xf numFmtId="4" fontId="19" fillId="0" borderId="19" xfId="0" applyNumberFormat="1" applyFont="1" applyFill="1" applyBorder="1" applyAlignment="1" applyProtection="1">
      <alignment horizontal="center" vertical="center"/>
    </xf>
    <xf numFmtId="164" fontId="19" fillId="0" borderId="20" xfId="0" applyNumberFormat="1" applyFont="1" applyFill="1" applyBorder="1" applyAlignment="1" applyProtection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0" borderId="1" xfId="0" applyFont="1" applyBorder="1" applyAlignment="1" applyProtection="1">
      <alignment horizontal="center" vertical="center" wrapText="1"/>
    </xf>
    <xf numFmtId="0" fontId="19" fillId="0" borderId="1" xfId="0" applyFont="1" applyFill="1" applyBorder="1" applyAlignment="1" applyProtection="1">
      <alignment horizontal="center" vertical="center"/>
    </xf>
    <xf numFmtId="4" fontId="19" fillId="0" borderId="1" xfId="0" applyNumberFormat="1" applyFont="1" applyFill="1" applyBorder="1" applyAlignment="1" applyProtection="1">
      <alignment horizontal="center" vertical="center"/>
    </xf>
    <xf numFmtId="164" fontId="19" fillId="0" borderId="5" xfId="0" applyNumberFormat="1" applyFont="1" applyFill="1" applyBorder="1" applyAlignment="1" applyProtection="1">
      <alignment horizontal="center" vertical="center" wrapText="1"/>
    </xf>
    <xf numFmtId="4" fontId="13" fillId="0" borderId="31" xfId="0" applyNumberFormat="1" applyFont="1" applyBorder="1" applyAlignment="1" applyProtection="1">
      <alignment horizontal="center" vertical="center" wrapText="1"/>
      <protection locked="0"/>
    </xf>
    <xf numFmtId="4" fontId="13" fillId="0" borderId="48" xfId="0" applyNumberFormat="1" applyFont="1" applyBorder="1" applyAlignment="1" applyProtection="1">
      <alignment horizontal="center" vertical="center" wrapText="1"/>
      <protection locked="0"/>
    </xf>
    <xf numFmtId="4" fontId="13" fillId="0" borderId="36" xfId="0" applyNumberFormat="1" applyFont="1" applyBorder="1" applyAlignment="1" applyProtection="1">
      <alignment horizontal="center" vertical="center" wrapText="1"/>
      <protection locked="0"/>
    </xf>
    <xf numFmtId="0" fontId="11" fillId="3" borderId="42" xfId="0" applyFont="1" applyFill="1" applyBorder="1" applyAlignment="1" applyProtection="1">
      <alignment horizontal="center"/>
      <protection locked="0"/>
    </xf>
    <xf numFmtId="0" fontId="11" fillId="3" borderId="43" xfId="0" applyFont="1" applyFill="1" applyBorder="1" applyAlignment="1" applyProtection="1">
      <alignment horizontal="center"/>
      <protection locked="0"/>
    </xf>
    <xf numFmtId="0" fontId="12" fillId="0" borderId="42" xfId="0" applyFont="1" applyFill="1" applyBorder="1" applyAlignment="1" applyProtection="1">
      <alignment horizontal="center" vertical="center"/>
      <protection locked="0"/>
    </xf>
    <xf numFmtId="0" fontId="12" fillId="0" borderId="43" xfId="0" applyFont="1" applyFill="1" applyBorder="1" applyAlignment="1" applyProtection="1">
      <alignment horizontal="center" vertical="center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2" fillId="0" borderId="13" xfId="1" applyFont="1" applyFill="1" applyBorder="1" applyAlignment="1" applyProtection="1">
      <alignment horizontal="left" vertical="center" wrapText="1"/>
      <protection locked="0"/>
    </xf>
    <xf numFmtId="0" fontId="12" fillId="0" borderId="1" xfId="1" applyFont="1" applyFill="1" applyBorder="1" applyAlignment="1" applyProtection="1">
      <alignment horizontal="left" vertical="center" wrapText="1"/>
      <protection locked="0"/>
    </xf>
    <xf numFmtId="0" fontId="12" fillId="0" borderId="5" xfId="1" applyFont="1" applyFill="1" applyBorder="1" applyAlignment="1" applyProtection="1">
      <alignment horizontal="left" vertical="center" wrapText="1"/>
      <protection locked="0"/>
    </xf>
    <xf numFmtId="0" fontId="12" fillId="0" borderId="21" xfId="1" applyFont="1" applyFill="1" applyBorder="1" applyAlignment="1" applyProtection="1">
      <alignment horizontal="left" vertical="center" wrapText="1"/>
      <protection locked="0"/>
    </xf>
    <xf numFmtId="0" fontId="12" fillId="0" borderId="22" xfId="1" applyFont="1" applyFill="1" applyBorder="1" applyAlignment="1" applyProtection="1">
      <alignment horizontal="left" vertical="center" wrapText="1"/>
      <protection locked="0"/>
    </xf>
    <xf numFmtId="0" fontId="12" fillId="0" borderId="6" xfId="1" applyFont="1" applyFill="1" applyBorder="1" applyAlignment="1" applyProtection="1">
      <alignment horizontal="left" vertical="center" wrapText="1"/>
      <protection locked="0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12" fillId="0" borderId="17" xfId="1" applyFont="1" applyFill="1" applyBorder="1" applyAlignment="1" applyProtection="1">
      <alignment horizontal="left" vertical="center" wrapText="1"/>
      <protection locked="0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0" fontId="15" fillId="0" borderId="4" xfId="0" applyFont="1" applyFill="1" applyBorder="1" applyAlignment="1" applyProtection="1">
      <alignment horizontal="center" vertical="center" wrapText="1"/>
      <protection locked="0"/>
    </xf>
    <xf numFmtId="0" fontId="15" fillId="0" borderId="7" xfId="0" applyFont="1" applyFill="1" applyBorder="1" applyAlignment="1" applyProtection="1">
      <alignment horizontal="center" vertical="center" wrapText="1"/>
      <protection locked="0"/>
    </xf>
    <xf numFmtId="0" fontId="15" fillId="0" borderId="8" xfId="0" applyFont="1" applyFill="1" applyBorder="1" applyAlignment="1" applyProtection="1">
      <alignment horizontal="center" vertical="center" wrapText="1"/>
      <protection locked="0"/>
    </xf>
    <xf numFmtId="0" fontId="15" fillId="0" borderId="16" xfId="0" applyFont="1" applyFill="1" applyBorder="1" applyAlignment="1" applyProtection="1">
      <alignment horizontal="center" vertical="center" wrapText="1"/>
      <protection locked="0"/>
    </xf>
    <xf numFmtId="0" fontId="15" fillId="0" borderId="17" xfId="0" applyFont="1" applyFill="1" applyBorder="1" applyAlignment="1" applyProtection="1">
      <alignment horizontal="center" vertical="center" wrapText="1"/>
      <protection locked="0"/>
    </xf>
    <xf numFmtId="0" fontId="15" fillId="0" borderId="11" xfId="0" applyFont="1" applyFill="1" applyBorder="1" applyAlignment="1" applyProtection="1">
      <alignment horizontal="center" vertical="center" wrapText="1"/>
      <protection locked="0"/>
    </xf>
    <xf numFmtId="2" fontId="17" fillId="0" borderId="4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7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6" fillId="0" borderId="13" xfId="1" applyFont="1" applyFill="1" applyBorder="1" applyAlignment="1" applyProtection="1">
      <alignment horizontal="center" vertical="center" wrapText="1"/>
      <protection locked="0"/>
    </xf>
    <xf numFmtId="0" fontId="16" fillId="0" borderId="1" xfId="1" applyFont="1" applyFill="1" applyBorder="1" applyAlignment="1" applyProtection="1">
      <alignment horizontal="center" vertical="center" wrapText="1"/>
      <protection locked="0"/>
    </xf>
    <xf numFmtId="0" fontId="16" fillId="0" borderId="5" xfId="1" applyFont="1" applyFill="1" applyBorder="1" applyAlignment="1" applyProtection="1">
      <alignment horizontal="center" vertical="center" wrapText="1"/>
      <protection locked="0"/>
    </xf>
    <xf numFmtId="0" fontId="16" fillId="0" borderId="21" xfId="1" applyFont="1" applyFill="1" applyBorder="1" applyAlignment="1" applyProtection="1">
      <alignment horizontal="center" vertical="center" wrapText="1"/>
      <protection locked="0"/>
    </xf>
    <xf numFmtId="0" fontId="16" fillId="0" borderId="22" xfId="1" applyFont="1" applyFill="1" applyBorder="1" applyAlignment="1" applyProtection="1">
      <alignment horizontal="center" vertical="center" wrapText="1"/>
      <protection locked="0"/>
    </xf>
    <xf numFmtId="0" fontId="16" fillId="0" borderId="6" xfId="1" applyFont="1" applyFill="1" applyBorder="1" applyAlignment="1" applyProtection="1">
      <alignment horizontal="center" vertical="center" wrapText="1"/>
      <protection locked="0"/>
    </xf>
    <xf numFmtId="0" fontId="13" fillId="0" borderId="4" xfId="0" applyFont="1" applyFill="1" applyBorder="1" applyAlignment="1" applyProtection="1">
      <alignment horizontal="center" vertical="center" wrapText="1"/>
      <protection locked="0"/>
    </xf>
    <xf numFmtId="0" fontId="13" fillId="0" borderId="7" xfId="0" applyFont="1" applyFill="1" applyBorder="1" applyAlignment="1" applyProtection="1">
      <alignment horizontal="center" vertical="center" wrapText="1"/>
      <protection locked="0"/>
    </xf>
    <xf numFmtId="0" fontId="13" fillId="0" borderId="8" xfId="0" applyFont="1" applyFill="1" applyBorder="1" applyAlignment="1" applyProtection="1">
      <alignment horizontal="center" vertical="center" wrapText="1"/>
      <protection locked="0"/>
    </xf>
    <xf numFmtId="0" fontId="13" fillId="0" borderId="11" xfId="0" applyFont="1" applyFill="1" applyBorder="1" applyAlignment="1" applyProtection="1">
      <alignment horizontal="center" vertical="center" wrapText="1"/>
      <protection locked="0"/>
    </xf>
    <xf numFmtId="0" fontId="11" fillId="0" borderId="46" xfId="1" applyFont="1" applyFill="1" applyBorder="1" applyAlignment="1" applyProtection="1">
      <alignment horizontal="center" vertical="center" wrapText="1"/>
      <protection locked="0"/>
    </xf>
    <xf numFmtId="0" fontId="11" fillId="0" borderId="43" xfId="1" applyFont="1" applyFill="1" applyBorder="1" applyAlignment="1" applyProtection="1">
      <alignment horizontal="center" vertical="center" wrapText="1"/>
      <protection locked="0"/>
    </xf>
    <xf numFmtId="0" fontId="16" fillId="0" borderId="14" xfId="1" applyFont="1" applyFill="1" applyBorder="1" applyAlignment="1" applyProtection="1">
      <alignment horizontal="center" vertical="center" wrapText="1"/>
      <protection locked="0"/>
    </xf>
    <xf numFmtId="0" fontId="16" fillId="0" borderId="41" xfId="1" applyFont="1" applyFill="1" applyBorder="1" applyAlignment="1" applyProtection="1">
      <alignment horizontal="center" vertical="center" wrapText="1"/>
      <protection locked="0"/>
    </xf>
    <xf numFmtId="0" fontId="16" fillId="0" borderId="15" xfId="1" applyFont="1" applyFill="1" applyBorder="1" applyAlignment="1" applyProtection="1">
      <alignment horizontal="center" vertical="center" wrapText="1"/>
      <protection locked="0"/>
    </xf>
    <xf numFmtId="0" fontId="12" fillId="0" borderId="23" xfId="0" applyFont="1" applyFill="1" applyBorder="1" applyAlignment="1" applyProtection="1">
      <alignment horizontal="center" vertical="center"/>
      <protection locked="0"/>
    </xf>
    <xf numFmtId="0" fontId="12" fillId="0" borderId="24" xfId="0" applyFont="1" applyFill="1" applyBorder="1" applyAlignment="1" applyProtection="1">
      <alignment horizontal="center" vertical="center"/>
      <protection locked="0"/>
    </xf>
    <xf numFmtId="0" fontId="12" fillId="0" borderId="25" xfId="0" applyFont="1" applyFill="1" applyBorder="1" applyAlignment="1" applyProtection="1">
      <alignment horizontal="center" vertical="center"/>
      <protection locked="0"/>
    </xf>
    <xf numFmtId="0" fontId="12" fillId="0" borderId="4" xfId="0" applyFont="1" applyFill="1" applyBorder="1" applyAlignment="1" applyProtection="1">
      <alignment horizontal="center" vertical="center"/>
      <protection locked="0"/>
    </xf>
    <xf numFmtId="0" fontId="12" fillId="0" borderId="7" xfId="0" applyFont="1" applyFill="1" applyBorder="1" applyAlignment="1" applyProtection="1">
      <alignment horizontal="center" vertical="center"/>
      <protection locked="0"/>
    </xf>
    <xf numFmtId="0" fontId="12" fillId="0" borderId="8" xfId="0" applyFont="1" applyFill="1" applyBorder="1" applyAlignment="1" applyProtection="1">
      <alignment horizontal="center" vertical="center"/>
      <protection locked="0"/>
    </xf>
    <xf numFmtId="0" fontId="13" fillId="0" borderId="23" xfId="0" applyFont="1" applyFill="1" applyBorder="1" applyAlignment="1" applyProtection="1">
      <alignment horizontal="center" vertical="center" wrapText="1"/>
      <protection locked="0"/>
    </xf>
    <xf numFmtId="0" fontId="13" fillId="0" borderId="24" xfId="0" applyFont="1" applyFill="1" applyBorder="1" applyAlignment="1" applyProtection="1">
      <alignment horizontal="center" vertical="center"/>
      <protection locked="0"/>
    </xf>
    <xf numFmtId="0" fontId="13" fillId="0" borderId="25" xfId="0" applyFont="1" applyFill="1" applyBorder="1" applyAlignment="1" applyProtection="1">
      <alignment horizontal="center" vertical="center"/>
      <protection locked="0"/>
    </xf>
    <xf numFmtId="0" fontId="13" fillId="0" borderId="26" xfId="0" applyFont="1" applyFill="1" applyBorder="1" applyAlignment="1" applyProtection="1">
      <alignment horizontal="center" vertical="center"/>
      <protection locked="0"/>
    </xf>
    <xf numFmtId="0" fontId="13" fillId="0" borderId="0" xfId="0" applyFont="1" applyFill="1" applyBorder="1" applyAlignment="1" applyProtection="1">
      <alignment horizontal="center" vertical="center"/>
      <protection locked="0"/>
    </xf>
    <xf numFmtId="0" fontId="13" fillId="0" borderId="27" xfId="0" applyFont="1" applyFill="1" applyBorder="1" applyAlignment="1" applyProtection="1">
      <alignment horizontal="center" vertical="center"/>
      <protection locked="0"/>
    </xf>
    <xf numFmtId="0" fontId="13" fillId="0" borderId="4" xfId="0" applyFont="1" applyFill="1" applyBorder="1" applyAlignment="1" applyProtection="1">
      <alignment horizontal="center" vertical="center"/>
      <protection locked="0"/>
    </xf>
    <xf numFmtId="0" fontId="13" fillId="0" borderId="7" xfId="0" applyFont="1" applyFill="1" applyBorder="1" applyAlignment="1" applyProtection="1">
      <alignment horizontal="center" vertical="center"/>
      <protection locked="0"/>
    </xf>
    <xf numFmtId="0" fontId="13" fillId="0" borderId="8" xfId="0" applyFont="1" applyFill="1" applyBorder="1" applyAlignment="1" applyProtection="1">
      <alignment horizontal="center" vertical="center"/>
      <protection locked="0"/>
    </xf>
    <xf numFmtId="0" fontId="12" fillId="0" borderId="35" xfId="1" applyFont="1" applyFill="1" applyBorder="1" applyAlignment="1" applyProtection="1">
      <alignment horizontal="left" vertical="center" wrapText="1"/>
      <protection locked="0"/>
    </xf>
    <xf numFmtId="0" fontId="12" fillId="0" borderId="36" xfId="1" applyFont="1" applyFill="1" applyBorder="1" applyAlignment="1" applyProtection="1">
      <alignment horizontal="left" vertical="center" wrapText="1"/>
      <protection locked="0"/>
    </xf>
    <xf numFmtId="0" fontId="12" fillId="0" borderId="37" xfId="1" applyFont="1" applyFill="1" applyBorder="1" applyAlignment="1" applyProtection="1">
      <alignment horizontal="left" vertical="center" wrapText="1"/>
      <protection locked="0"/>
    </xf>
    <xf numFmtId="0" fontId="12" fillId="0" borderId="30" xfId="1" applyFont="1" applyFill="1" applyBorder="1" applyAlignment="1" applyProtection="1">
      <alignment horizontal="left" vertical="center" wrapText="1"/>
      <protection locked="0"/>
    </xf>
    <xf numFmtId="0" fontId="12" fillId="0" borderId="31" xfId="1" applyFont="1" applyFill="1" applyBorder="1" applyAlignment="1" applyProtection="1">
      <alignment horizontal="left" vertical="center" wrapText="1"/>
      <protection locked="0"/>
    </xf>
    <xf numFmtId="0" fontId="12" fillId="0" borderId="34" xfId="1" applyFont="1" applyFill="1" applyBorder="1" applyAlignment="1" applyProtection="1">
      <alignment horizontal="left" vertical="center" wrapText="1"/>
      <protection locked="0"/>
    </xf>
    <xf numFmtId="0" fontId="14" fillId="0" borderId="32" xfId="0" applyFont="1" applyFill="1" applyBorder="1" applyAlignment="1" applyProtection="1">
      <alignment horizontal="center" vertical="center"/>
      <protection locked="0"/>
    </xf>
    <xf numFmtId="0" fontId="14" fillId="0" borderId="19" xfId="0" applyFont="1" applyFill="1" applyBorder="1" applyAlignment="1" applyProtection="1">
      <alignment horizontal="center" vertical="center"/>
      <protection locked="0"/>
    </xf>
    <xf numFmtId="0" fontId="14" fillId="0" borderId="29" xfId="0" applyFont="1" applyFill="1" applyBorder="1" applyAlignment="1" applyProtection="1">
      <alignment horizontal="center" vertical="center"/>
      <protection locked="0"/>
    </xf>
    <xf numFmtId="0" fontId="14" fillId="0" borderId="10" xfId="0" applyFont="1" applyFill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 applyProtection="1">
      <alignment horizontal="center" vertical="center"/>
      <protection locked="0"/>
    </xf>
    <xf numFmtId="0" fontId="14" fillId="0" borderId="5" xfId="0" applyFont="1" applyFill="1" applyBorder="1" applyAlignment="1" applyProtection="1">
      <alignment horizontal="center" vertical="center"/>
      <protection locked="0"/>
    </xf>
    <xf numFmtId="0" fontId="11" fillId="0" borderId="33" xfId="0" applyFont="1" applyFill="1" applyBorder="1" applyAlignment="1" applyProtection="1">
      <alignment horizontal="center" vertical="center"/>
      <protection locked="0"/>
    </xf>
    <xf numFmtId="0" fontId="11" fillId="0" borderId="22" xfId="0" applyFont="1" applyFill="1" applyBorder="1" applyAlignment="1" applyProtection="1">
      <alignment horizontal="center" vertical="center"/>
      <protection locked="0"/>
    </xf>
    <xf numFmtId="0" fontId="11" fillId="0" borderId="6" xfId="0" applyFont="1" applyFill="1" applyBorder="1" applyAlignment="1" applyProtection="1">
      <alignment horizontal="center" vertical="center"/>
      <protection locked="0"/>
    </xf>
    <xf numFmtId="0" fontId="12" fillId="0" borderId="28" xfId="1" applyFont="1" applyFill="1" applyBorder="1" applyAlignment="1" applyProtection="1">
      <alignment horizontal="left" vertical="center" wrapText="1"/>
      <protection locked="0"/>
    </xf>
    <xf numFmtId="0" fontId="12" fillId="0" borderId="19" xfId="1" applyFont="1" applyFill="1" applyBorder="1" applyAlignment="1" applyProtection="1">
      <alignment horizontal="left" vertical="center" wrapText="1"/>
      <protection locked="0"/>
    </xf>
    <xf numFmtId="0" fontId="12" fillId="0" borderId="29" xfId="1" applyFont="1" applyFill="1" applyBorder="1" applyAlignment="1" applyProtection="1">
      <alignment horizontal="left" vertical="center" wrapText="1"/>
      <protection locked="0"/>
    </xf>
    <xf numFmtId="0" fontId="16" fillId="0" borderId="18" xfId="1" applyFont="1" applyFill="1" applyBorder="1" applyAlignment="1" applyProtection="1">
      <alignment horizontal="center" vertical="center" wrapText="1"/>
      <protection locked="0"/>
    </xf>
    <xf numFmtId="0" fontId="16" fillId="0" borderId="47" xfId="1" applyFont="1" applyFill="1" applyBorder="1" applyAlignment="1" applyProtection="1">
      <alignment horizontal="center" vertical="center" wrapText="1"/>
      <protection locked="0"/>
    </xf>
    <xf numFmtId="0" fontId="16" fillId="0" borderId="20" xfId="1" applyFont="1" applyFill="1" applyBorder="1" applyAlignment="1" applyProtection="1">
      <alignment horizontal="center" vertical="center" wrapText="1"/>
      <protection locked="0"/>
    </xf>
  </cellXfs>
  <cellStyles count="8">
    <cellStyle name="Обычный" xfId="0" builtinId="0"/>
    <cellStyle name="Обычный 12 6" xfId="2"/>
    <cellStyle name="Обычный 2" xfId="1"/>
    <cellStyle name="Обычный 2 2" xfId="3"/>
    <cellStyle name="Обычный 2 3" xfId="7"/>
    <cellStyle name="Обычный 3" xfId="4"/>
    <cellStyle name="Обычный 3 7" xfId="5"/>
    <cellStyle name="Обычный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166687</xdr:rowOff>
    </xdr:from>
    <xdr:to>
      <xdr:col>1</xdr:col>
      <xdr:colOff>1847849</xdr:colOff>
      <xdr:row>3</xdr:row>
      <xdr:rowOff>59531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782" y="166687"/>
          <a:ext cx="1821655" cy="904875"/>
        </a:xfrm>
        <a:prstGeom prst="rect">
          <a:avLst/>
        </a:prstGeom>
      </xdr:spPr>
    </xdr:pic>
    <xdr:clientData/>
  </xdr:twoCellAnchor>
  <xdr:twoCellAnchor>
    <xdr:from>
      <xdr:col>9</xdr:col>
      <xdr:colOff>108919</xdr:colOff>
      <xdr:row>0</xdr:row>
      <xdr:rowOff>0</xdr:rowOff>
    </xdr:from>
    <xdr:to>
      <xdr:col>9</xdr:col>
      <xdr:colOff>498205</xdr:colOff>
      <xdr:row>200</xdr:row>
      <xdr:rowOff>160931</xdr:rowOff>
    </xdr:to>
    <xdr:pic>
      <xdr:nvPicPr>
        <xdr:cNvPr id="3" name="WordPictureWatermark123085392" descr="Сэтл Строй_кпп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27"/>
        <a:stretch>
          <a:fillRect/>
        </a:stretch>
      </xdr:blipFill>
      <xdr:spPr bwMode="auto">
        <a:xfrm>
          <a:off x="20977328" y="0"/>
          <a:ext cx="389286" cy="334637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6:J201"/>
  <sheetViews>
    <sheetView tabSelected="1" zoomScale="55" zoomScaleNormal="55" workbookViewId="0">
      <selection activeCell="AN22" sqref="AL22:AN22"/>
    </sheetView>
  </sheetViews>
  <sheetFormatPr defaultColWidth="7.5703125" defaultRowHeight="26.25" x14ac:dyDescent="0.4"/>
  <cols>
    <col min="1" max="1" width="2" style="5" customWidth="1"/>
    <col min="2" max="2" width="27.7109375" style="5" customWidth="1"/>
    <col min="3" max="3" width="41.7109375" style="6" customWidth="1"/>
    <col min="4" max="4" width="67.28515625" style="7" customWidth="1"/>
    <col min="5" max="5" width="25.140625" style="5" customWidth="1"/>
    <col min="6" max="6" width="41.140625" style="5" customWidth="1"/>
    <col min="7" max="7" width="16" style="6" customWidth="1"/>
    <col min="8" max="8" width="30.85546875" style="6" customWidth="1"/>
    <col min="9" max="9" width="33.7109375" style="5" customWidth="1"/>
    <col min="10" max="10" width="7.5703125" style="5" customWidth="1"/>
    <col min="11" max="17" width="18" style="4" customWidth="1"/>
    <col min="18" max="16384" width="7.5703125" style="4"/>
  </cols>
  <sheetData>
    <row r="6" spans="2:9" ht="27" thickBot="1" x14ac:dyDescent="0.45"/>
    <row r="7" spans="2:9" x14ac:dyDescent="0.4">
      <c r="B7" s="71"/>
      <c r="C7" s="73" t="s">
        <v>31</v>
      </c>
    </row>
    <row r="8" spans="2:9" ht="27" thickBot="1" x14ac:dyDescent="0.45">
      <c r="B8" s="72"/>
      <c r="C8" s="74"/>
    </row>
    <row r="9" spans="2:9" ht="27" thickBot="1" x14ac:dyDescent="0.45"/>
    <row r="10" spans="2:9" x14ac:dyDescent="0.4">
      <c r="B10" s="109" t="s">
        <v>28</v>
      </c>
      <c r="C10" s="110"/>
      <c r="D10" s="110"/>
      <c r="E10" s="110"/>
      <c r="F10" s="110"/>
      <c r="G10" s="110"/>
      <c r="H10" s="110"/>
      <c r="I10" s="111"/>
    </row>
    <row r="11" spans="2:9" ht="27" thickBot="1" x14ac:dyDescent="0.45">
      <c r="B11" s="112"/>
      <c r="C11" s="113"/>
      <c r="D11" s="113"/>
      <c r="E11" s="113"/>
      <c r="F11" s="113"/>
      <c r="G11" s="113"/>
      <c r="H11" s="113"/>
      <c r="I11" s="114"/>
    </row>
    <row r="12" spans="2:9" x14ac:dyDescent="0.4">
      <c r="B12" s="115" t="s">
        <v>38</v>
      </c>
      <c r="C12" s="116"/>
      <c r="D12" s="116"/>
      <c r="E12" s="116"/>
      <c r="F12" s="116"/>
      <c r="G12" s="116"/>
      <c r="H12" s="116"/>
      <c r="I12" s="117"/>
    </row>
    <row r="13" spans="2:9" x14ac:dyDescent="0.4">
      <c r="B13" s="118"/>
      <c r="C13" s="119"/>
      <c r="D13" s="119"/>
      <c r="E13" s="119"/>
      <c r="F13" s="119"/>
      <c r="G13" s="119"/>
      <c r="H13" s="119"/>
      <c r="I13" s="120"/>
    </row>
    <row r="14" spans="2:9" x14ac:dyDescent="0.4">
      <c r="B14" s="118"/>
      <c r="C14" s="119"/>
      <c r="D14" s="119"/>
      <c r="E14" s="119"/>
      <c r="F14" s="119"/>
      <c r="G14" s="119"/>
      <c r="H14" s="119"/>
      <c r="I14" s="120"/>
    </row>
    <row r="15" spans="2:9" ht="91.5" customHeight="1" thickBot="1" x14ac:dyDescent="0.45">
      <c r="B15" s="121"/>
      <c r="C15" s="122"/>
      <c r="D15" s="122"/>
      <c r="E15" s="122"/>
      <c r="F15" s="122"/>
      <c r="G15" s="122"/>
      <c r="H15" s="122"/>
      <c r="I15" s="123"/>
    </row>
    <row r="16" spans="2:9" ht="22.5" customHeight="1" thickBot="1" x14ac:dyDescent="0.45">
      <c r="B16" s="8"/>
      <c r="C16" s="8"/>
      <c r="D16" s="8"/>
      <c r="E16" s="8"/>
      <c r="F16" s="8"/>
      <c r="G16" s="8"/>
      <c r="H16" s="8"/>
      <c r="I16" s="8"/>
    </row>
    <row r="17" spans="1:10" ht="22.5" customHeight="1" x14ac:dyDescent="0.4">
      <c r="B17" s="127" t="s">
        <v>19</v>
      </c>
      <c r="C17" s="128"/>
      <c r="D17" s="129"/>
      <c r="E17" s="130"/>
      <c r="F17" s="131"/>
      <c r="G17" s="131"/>
      <c r="H17" s="131"/>
      <c r="I17" s="132"/>
    </row>
    <row r="18" spans="1:10" ht="22.5" customHeight="1" x14ac:dyDescent="0.4">
      <c r="B18" s="76" t="s">
        <v>20</v>
      </c>
      <c r="C18" s="77"/>
      <c r="D18" s="78"/>
      <c r="E18" s="133"/>
      <c r="F18" s="134"/>
      <c r="G18" s="134"/>
      <c r="H18" s="134"/>
      <c r="I18" s="135"/>
    </row>
    <row r="19" spans="1:10" ht="42" customHeight="1" thickBot="1" x14ac:dyDescent="0.45">
      <c r="B19" s="124" t="s">
        <v>21</v>
      </c>
      <c r="C19" s="125"/>
      <c r="D19" s="126"/>
      <c r="E19" s="136" t="s">
        <v>39</v>
      </c>
      <c r="F19" s="137"/>
      <c r="G19" s="137"/>
      <c r="H19" s="137"/>
      <c r="I19" s="138"/>
    </row>
    <row r="20" spans="1:10" s="2" customFormat="1" ht="27" thickBot="1" x14ac:dyDescent="0.45">
      <c r="A20" s="9"/>
      <c r="B20" s="89"/>
      <c r="C20" s="89"/>
      <c r="D20" s="89"/>
      <c r="E20" s="89"/>
      <c r="F20" s="89"/>
      <c r="G20" s="89"/>
      <c r="H20" s="89"/>
      <c r="I20" s="89"/>
      <c r="J20" s="9"/>
    </row>
    <row r="21" spans="1:10" s="2" customFormat="1" ht="51.75" customHeight="1" x14ac:dyDescent="0.4">
      <c r="A21" s="9"/>
      <c r="B21" s="139" t="s">
        <v>0</v>
      </c>
      <c r="C21" s="140"/>
      <c r="D21" s="141"/>
      <c r="E21" s="142" t="s">
        <v>27</v>
      </c>
      <c r="F21" s="143"/>
      <c r="G21" s="143"/>
      <c r="H21" s="144"/>
      <c r="I21" s="10" t="s">
        <v>13</v>
      </c>
      <c r="J21" s="9"/>
    </row>
    <row r="22" spans="1:10" s="2" customFormat="1" ht="74.25" customHeight="1" x14ac:dyDescent="0.4">
      <c r="A22" s="9"/>
      <c r="B22" s="76" t="s">
        <v>16</v>
      </c>
      <c r="C22" s="77"/>
      <c r="D22" s="78"/>
      <c r="E22" s="106" t="s">
        <v>27</v>
      </c>
      <c r="F22" s="107"/>
      <c r="G22" s="107"/>
      <c r="H22" s="108"/>
      <c r="I22" s="11"/>
      <c r="J22" s="9"/>
    </row>
    <row r="23" spans="1:10" s="2" customFormat="1" ht="47.25" customHeight="1" x14ac:dyDescent="0.4">
      <c r="A23" s="9"/>
      <c r="B23" s="76" t="s">
        <v>1</v>
      </c>
      <c r="C23" s="77"/>
      <c r="D23" s="78"/>
      <c r="E23" s="94" t="s">
        <v>27</v>
      </c>
      <c r="F23" s="95"/>
      <c r="G23" s="95"/>
      <c r="H23" s="96"/>
      <c r="I23" s="12" t="s">
        <v>14</v>
      </c>
      <c r="J23" s="9"/>
    </row>
    <row r="24" spans="1:10" s="2" customFormat="1" ht="36" customHeight="1" x14ac:dyDescent="0.4">
      <c r="A24" s="9"/>
      <c r="B24" s="76" t="s">
        <v>2</v>
      </c>
      <c r="C24" s="77"/>
      <c r="D24" s="78"/>
      <c r="E24" s="94" t="s">
        <v>27</v>
      </c>
      <c r="F24" s="95"/>
      <c r="G24" s="95"/>
      <c r="H24" s="96"/>
      <c r="I24" s="104"/>
      <c r="J24" s="9"/>
    </row>
    <row r="25" spans="1:10" s="2" customFormat="1" ht="42.75" customHeight="1" thickBot="1" x14ac:dyDescent="0.45">
      <c r="A25" s="9"/>
      <c r="B25" s="79" t="s">
        <v>15</v>
      </c>
      <c r="C25" s="80"/>
      <c r="D25" s="81"/>
      <c r="E25" s="97" t="s">
        <v>27</v>
      </c>
      <c r="F25" s="98"/>
      <c r="G25" s="98"/>
      <c r="H25" s="99"/>
      <c r="I25" s="105"/>
      <c r="J25" s="9"/>
    </row>
    <row r="26" spans="1:10" s="2" customFormat="1" ht="42.75" customHeight="1" thickBot="1" x14ac:dyDescent="0.45">
      <c r="A26" s="9"/>
      <c r="B26" s="82" t="s">
        <v>18</v>
      </c>
      <c r="C26" s="83"/>
      <c r="D26" s="84"/>
      <c r="E26" s="91"/>
      <c r="F26" s="92"/>
      <c r="G26" s="92"/>
      <c r="H26" s="92"/>
      <c r="I26" s="93"/>
      <c r="J26" s="9"/>
    </row>
    <row r="27" spans="1:10" s="2" customFormat="1" ht="27" thickBot="1" x14ac:dyDescent="0.45">
      <c r="A27" s="9"/>
      <c r="B27" s="13"/>
      <c r="C27" s="14"/>
      <c r="D27" s="13"/>
      <c r="E27" s="13"/>
      <c r="F27" s="13"/>
      <c r="G27" s="14"/>
      <c r="H27" s="15"/>
      <c r="I27" s="13"/>
      <c r="J27" s="9"/>
    </row>
    <row r="28" spans="1:10" s="2" customFormat="1" ht="63.75" customHeight="1" thickBot="1" x14ac:dyDescent="0.45">
      <c r="A28" s="9"/>
      <c r="B28" s="16" t="s">
        <v>3</v>
      </c>
      <c r="C28" s="17" t="s">
        <v>29</v>
      </c>
      <c r="D28" s="17" t="s">
        <v>4</v>
      </c>
      <c r="E28" s="17" t="s">
        <v>34</v>
      </c>
      <c r="F28" s="17" t="s">
        <v>17</v>
      </c>
      <c r="G28" s="17" t="s">
        <v>5</v>
      </c>
      <c r="H28" s="18" t="s">
        <v>6</v>
      </c>
      <c r="I28" s="18" t="s">
        <v>7</v>
      </c>
      <c r="J28" s="9"/>
    </row>
    <row r="29" spans="1:10" s="2" customFormat="1" ht="41.25" customHeight="1" thickBot="1" x14ac:dyDescent="0.45">
      <c r="A29" s="9"/>
      <c r="B29" s="100" t="s">
        <v>22</v>
      </c>
      <c r="C29" s="101"/>
      <c r="D29" s="101"/>
      <c r="E29" s="101"/>
      <c r="F29" s="101"/>
      <c r="G29" s="101"/>
      <c r="H29" s="101"/>
      <c r="I29" s="102"/>
      <c r="J29" s="9"/>
    </row>
    <row r="30" spans="1:10" s="1" customFormat="1" ht="60" customHeight="1" x14ac:dyDescent="0.4">
      <c r="A30" s="9"/>
      <c r="B30" s="19"/>
      <c r="C30" s="54">
        <v>4100011465</v>
      </c>
      <c r="D30" s="55" t="s">
        <v>179</v>
      </c>
      <c r="E30" s="56"/>
      <c r="F30" s="57"/>
      <c r="G30" s="58" t="s">
        <v>36</v>
      </c>
      <c r="H30" s="59">
        <v>1106.5999999999999</v>
      </c>
      <c r="I30" s="60">
        <f>H30*E30</f>
        <v>0</v>
      </c>
      <c r="J30" s="9"/>
    </row>
    <row r="31" spans="1:10" s="1" customFormat="1" ht="71.25" customHeight="1" x14ac:dyDescent="0.4">
      <c r="A31" s="9"/>
      <c r="B31" s="47"/>
      <c r="C31" s="61">
        <v>4100024925</v>
      </c>
      <c r="D31" s="62" t="s">
        <v>180</v>
      </c>
      <c r="E31" s="63"/>
      <c r="F31" s="64"/>
      <c r="G31" s="65" t="s">
        <v>36</v>
      </c>
      <c r="H31" s="66">
        <v>925.52</v>
      </c>
      <c r="I31" s="67">
        <f t="shared" ref="I31:I170" si="0">H31*E31</f>
        <v>0</v>
      </c>
      <c r="J31" s="9"/>
    </row>
    <row r="32" spans="1:10" s="1" customFormat="1" ht="71.25" customHeight="1" x14ac:dyDescent="0.4">
      <c r="A32" s="9"/>
      <c r="B32" s="47"/>
      <c r="C32" s="61">
        <v>4100008423</v>
      </c>
      <c r="D32" s="62" t="s">
        <v>181</v>
      </c>
      <c r="E32" s="63"/>
      <c r="F32" s="64"/>
      <c r="G32" s="65" t="s">
        <v>36</v>
      </c>
      <c r="H32" s="66">
        <v>2062.3000000000002</v>
      </c>
      <c r="I32" s="67">
        <f t="shared" si="0"/>
        <v>0</v>
      </c>
      <c r="J32" s="9"/>
    </row>
    <row r="33" spans="1:10" s="1" customFormat="1" ht="71.25" customHeight="1" x14ac:dyDescent="0.4">
      <c r="A33" s="9"/>
      <c r="B33" s="47"/>
      <c r="C33" s="61">
        <v>4100024893</v>
      </c>
      <c r="D33" s="62" t="s">
        <v>182</v>
      </c>
      <c r="E33" s="63"/>
      <c r="F33" s="64"/>
      <c r="G33" s="65" t="s">
        <v>36</v>
      </c>
      <c r="H33" s="66">
        <v>1669.96</v>
      </c>
      <c r="I33" s="67">
        <f t="shared" si="0"/>
        <v>0</v>
      </c>
      <c r="J33" s="9"/>
    </row>
    <row r="34" spans="1:10" s="1" customFormat="1" ht="71.25" customHeight="1" x14ac:dyDescent="0.4">
      <c r="A34" s="9"/>
      <c r="B34" s="47"/>
      <c r="C34" s="61">
        <v>4100002393</v>
      </c>
      <c r="D34" s="62" t="s">
        <v>40</v>
      </c>
      <c r="E34" s="63"/>
      <c r="F34" s="64"/>
      <c r="G34" s="65" t="s">
        <v>37</v>
      </c>
      <c r="H34" s="66">
        <v>6546.59</v>
      </c>
      <c r="I34" s="67">
        <f t="shared" si="0"/>
        <v>0</v>
      </c>
      <c r="J34" s="9"/>
    </row>
    <row r="35" spans="1:10" s="1" customFormat="1" ht="71.25" customHeight="1" x14ac:dyDescent="0.4">
      <c r="A35" s="9"/>
      <c r="B35" s="47"/>
      <c r="C35" s="61">
        <v>4100002395</v>
      </c>
      <c r="D35" s="62" t="s">
        <v>41</v>
      </c>
      <c r="E35" s="63"/>
      <c r="F35" s="64"/>
      <c r="G35" s="65" t="s">
        <v>37</v>
      </c>
      <c r="H35" s="66">
        <v>9442.0499999999993</v>
      </c>
      <c r="I35" s="67">
        <f t="shared" si="0"/>
        <v>0</v>
      </c>
      <c r="J35" s="9"/>
    </row>
    <row r="36" spans="1:10" s="1" customFormat="1" ht="71.25" customHeight="1" x14ac:dyDescent="0.4">
      <c r="A36" s="9"/>
      <c r="B36" s="47"/>
      <c r="C36" s="61">
        <v>4100002397</v>
      </c>
      <c r="D36" s="62" t="s">
        <v>42</v>
      </c>
      <c r="E36" s="63"/>
      <c r="F36" s="64"/>
      <c r="G36" s="65" t="s">
        <v>37</v>
      </c>
      <c r="H36" s="66">
        <v>12197.46</v>
      </c>
      <c r="I36" s="67">
        <f t="shared" si="0"/>
        <v>0</v>
      </c>
      <c r="J36" s="9"/>
    </row>
    <row r="37" spans="1:10" s="1" customFormat="1" ht="71.25" customHeight="1" x14ac:dyDescent="0.4">
      <c r="A37" s="9"/>
      <c r="B37" s="47"/>
      <c r="C37" s="61">
        <v>4100002399</v>
      </c>
      <c r="D37" s="62" t="s">
        <v>43</v>
      </c>
      <c r="E37" s="63"/>
      <c r="F37" s="64"/>
      <c r="G37" s="65" t="s">
        <v>37</v>
      </c>
      <c r="H37" s="66">
        <v>11003.94</v>
      </c>
      <c r="I37" s="67">
        <f t="shared" si="0"/>
        <v>0</v>
      </c>
      <c r="J37" s="9"/>
    </row>
    <row r="38" spans="1:10" s="1" customFormat="1" ht="71.25" customHeight="1" x14ac:dyDescent="0.4">
      <c r="A38" s="9"/>
      <c r="B38" s="47"/>
      <c r="C38" s="61">
        <v>4100002401</v>
      </c>
      <c r="D38" s="62" t="s">
        <v>44</v>
      </c>
      <c r="E38" s="63"/>
      <c r="F38" s="64"/>
      <c r="G38" s="65" t="s">
        <v>37</v>
      </c>
      <c r="H38" s="66">
        <v>15124.79</v>
      </c>
      <c r="I38" s="67">
        <f t="shared" si="0"/>
        <v>0</v>
      </c>
      <c r="J38" s="9"/>
    </row>
    <row r="39" spans="1:10" s="1" customFormat="1" ht="71.25" customHeight="1" x14ac:dyDescent="0.4">
      <c r="A39" s="9"/>
      <c r="B39" s="47"/>
      <c r="C39" s="61">
        <v>4100002403</v>
      </c>
      <c r="D39" s="62" t="s">
        <v>45</v>
      </c>
      <c r="E39" s="63"/>
      <c r="F39" s="64"/>
      <c r="G39" s="65" t="s">
        <v>37</v>
      </c>
      <c r="H39" s="66">
        <v>18956.79</v>
      </c>
      <c r="I39" s="67">
        <f t="shared" si="0"/>
        <v>0</v>
      </c>
      <c r="J39" s="9"/>
    </row>
    <row r="40" spans="1:10" s="1" customFormat="1" ht="71.25" customHeight="1" x14ac:dyDescent="0.4">
      <c r="A40" s="9"/>
      <c r="B40" s="47"/>
      <c r="C40" s="61">
        <v>4100002405</v>
      </c>
      <c r="D40" s="62" t="s">
        <v>46</v>
      </c>
      <c r="E40" s="63"/>
      <c r="F40" s="64"/>
      <c r="G40" s="65" t="s">
        <v>37</v>
      </c>
      <c r="H40" s="66">
        <v>14784.95</v>
      </c>
      <c r="I40" s="67">
        <f t="shared" si="0"/>
        <v>0</v>
      </c>
      <c r="J40" s="9"/>
    </row>
    <row r="41" spans="1:10" s="1" customFormat="1" ht="66.75" customHeight="1" x14ac:dyDescent="0.4">
      <c r="A41" s="9"/>
      <c r="B41" s="47"/>
      <c r="C41" s="61">
        <v>4100002407</v>
      </c>
      <c r="D41" s="62" t="s">
        <v>47</v>
      </c>
      <c r="E41" s="63"/>
      <c r="F41" s="64"/>
      <c r="G41" s="65" t="s">
        <v>37</v>
      </c>
      <c r="H41" s="66">
        <v>21802.04</v>
      </c>
      <c r="I41" s="67">
        <f t="shared" si="0"/>
        <v>0</v>
      </c>
      <c r="J41" s="9"/>
    </row>
    <row r="42" spans="1:10" s="1" customFormat="1" ht="66.75" customHeight="1" x14ac:dyDescent="0.4">
      <c r="A42" s="9"/>
      <c r="B42" s="47"/>
      <c r="C42" s="61">
        <v>4100002409</v>
      </c>
      <c r="D42" s="62" t="s">
        <v>48</v>
      </c>
      <c r="E42" s="63"/>
      <c r="F42" s="64"/>
      <c r="G42" s="65" t="s">
        <v>37</v>
      </c>
      <c r="H42" s="66">
        <v>28650.89</v>
      </c>
      <c r="I42" s="67">
        <f t="shared" si="0"/>
        <v>0</v>
      </c>
      <c r="J42" s="9"/>
    </row>
    <row r="43" spans="1:10" s="1" customFormat="1" ht="66.75" customHeight="1" x14ac:dyDescent="0.4">
      <c r="A43" s="9"/>
      <c r="B43" s="47"/>
      <c r="C43" s="61">
        <v>4100004854</v>
      </c>
      <c r="D43" s="62" t="s">
        <v>49</v>
      </c>
      <c r="E43" s="63"/>
      <c r="F43" s="64"/>
      <c r="G43" s="65" t="s">
        <v>37</v>
      </c>
      <c r="H43" s="66">
        <v>5533.56</v>
      </c>
      <c r="I43" s="67">
        <f t="shared" si="0"/>
        <v>0</v>
      </c>
      <c r="J43" s="9"/>
    </row>
    <row r="44" spans="1:10" s="1" customFormat="1" ht="66.75" customHeight="1" x14ac:dyDescent="0.4">
      <c r="A44" s="9"/>
      <c r="B44" s="47"/>
      <c r="C44" s="61">
        <v>4100004857</v>
      </c>
      <c r="D44" s="62" t="s">
        <v>50</v>
      </c>
      <c r="E44" s="63"/>
      <c r="F44" s="64"/>
      <c r="G44" s="65" t="s">
        <v>37</v>
      </c>
      <c r="H44" s="66">
        <v>12711.31</v>
      </c>
      <c r="I44" s="67">
        <f t="shared" si="0"/>
        <v>0</v>
      </c>
      <c r="J44" s="9"/>
    </row>
    <row r="45" spans="1:10" s="1" customFormat="1" ht="66.75" customHeight="1" x14ac:dyDescent="0.4">
      <c r="A45" s="9"/>
      <c r="B45" s="47"/>
      <c r="C45" s="61">
        <v>4100004860</v>
      </c>
      <c r="D45" s="62" t="s">
        <v>51</v>
      </c>
      <c r="E45" s="63"/>
      <c r="F45" s="64"/>
      <c r="G45" s="65" t="s">
        <v>37</v>
      </c>
      <c r="H45" s="66">
        <v>22109.87</v>
      </c>
      <c r="I45" s="67">
        <f t="shared" si="0"/>
        <v>0</v>
      </c>
      <c r="J45" s="9"/>
    </row>
    <row r="46" spans="1:10" s="1" customFormat="1" ht="66.75" customHeight="1" x14ac:dyDescent="0.4">
      <c r="A46" s="9"/>
      <c r="B46" s="47"/>
      <c r="C46" s="61">
        <v>4100018480</v>
      </c>
      <c r="D46" s="62" t="s">
        <v>52</v>
      </c>
      <c r="E46" s="63"/>
      <c r="F46" s="64"/>
      <c r="G46" s="65" t="s">
        <v>37</v>
      </c>
      <c r="H46" s="66">
        <v>22109.87</v>
      </c>
      <c r="I46" s="67">
        <f t="shared" si="0"/>
        <v>0</v>
      </c>
      <c r="J46" s="9"/>
    </row>
    <row r="47" spans="1:10" s="1" customFormat="1" ht="66.75" customHeight="1" x14ac:dyDescent="0.4">
      <c r="A47" s="9"/>
      <c r="B47" s="47"/>
      <c r="C47" s="61">
        <v>4100004817</v>
      </c>
      <c r="D47" s="62" t="s">
        <v>53</v>
      </c>
      <c r="E47" s="63"/>
      <c r="F47" s="64"/>
      <c r="G47" s="65" t="s">
        <v>37</v>
      </c>
      <c r="H47" s="66">
        <v>5533.56</v>
      </c>
      <c r="I47" s="67">
        <f t="shared" si="0"/>
        <v>0</v>
      </c>
      <c r="J47" s="9"/>
    </row>
    <row r="48" spans="1:10" s="1" customFormat="1" ht="66.75" customHeight="1" x14ac:dyDescent="0.4">
      <c r="A48" s="9"/>
      <c r="B48" s="47"/>
      <c r="C48" s="61">
        <v>4100004820</v>
      </c>
      <c r="D48" s="62" t="s">
        <v>54</v>
      </c>
      <c r="E48" s="63"/>
      <c r="F48" s="64"/>
      <c r="G48" s="65" t="s">
        <v>37</v>
      </c>
      <c r="H48" s="66">
        <v>12711.31</v>
      </c>
      <c r="I48" s="67">
        <f t="shared" si="0"/>
        <v>0</v>
      </c>
      <c r="J48" s="9"/>
    </row>
    <row r="49" spans="1:10" s="1" customFormat="1" ht="66.75" customHeight="1" x14ac:dyDescent="0.4">
      <c r="A49" s="9"/>
      <c r="B49" s="47"/>
      <c r="C49" s="61">
        <v>4100004824</v>
      </c>
      <c r="D49" s="62" t="s">
        <v>55</v>
      </c>
      <c r="E49" s="63"/>
      <c r="F49" s="64"/>
      <c r="G49" s="65" t="s">
        <v>37</v>
      </c>
      <c r="H49" s="66">
        <v>21665.81</v>
      </c>
      <c r="I49" s="67">
        <f t="shared" si="0"/>
        <v>0</v>
      </c>
      <c r="J49" s="9"/>
    </row>
    <row r="50" spans="1:10" s="1" customFormat="1" ht="66.75" customHeight="1" x14ac:dyDescent="0.4">
      <c r="A50" s="9"/>
      <c r="B50" s="47"/>
      <c r="C50" s="61">
        <v>4100002388</v>
      </c>
      <c r="D50" s="62" t="s">
        <v>56</v>
      </c>
      <c r="E50" s="63"/>
      <c r="F50" s="64"/>
      <c r="G50" s="65" t="s">
        <v>37</v>
      </c>
      <c r="H50" s="66">
        <v>17965.25</v>
      </c>
      <c r="I50" s="67">
        <f t="shared" si="0"/>
        <v>0</v>
      </c>
      <c r="J50" s="9"/>
    </row>
    <row r="51" spans="1:10" s="1" customFormat="1" ht="66.75" customHeight="1" x14ac:dyDescent="0.4">
      <c r="A51" s="9"/>
      <c r="B51" s="47"/>
      <c r="C51" s="61">
        <v>4100002390</v>
      </c>
      <c r="D51" s="62" t="s">
        <v>57</v>
      </c>
      <c r="E51" s="63"/>
      <c r="F51" s="64"/>
      <c r="G51" s="65" t="s">
        <v>37</v>
      </c>
      <c r="H51" s="66">
        <v>31113.13</v>
      </c>
      <c r="I51" s="67">
        <f t="shared" si="0"/>
        <v>0</v>
      </c>
      <c r="J51" s="9"/>
    </row>
    <row r="52" spans="1:10" s="1" customFormat="1" ht="66.75" customHeight="1" x14ac:dyDescent="0.4">
      <c r="A52" s="9"/>
      <c r="B52" s="47"/>
      <c r="C52" s="61">
        <v>4100008910</v>
      </c>
      <c r="D52" s="62" t="s">
        <v>58</v>
      </c>
      <c r="E52" s="63"/>
      <c r="F52" s="64"/>
      <c r="G52" s="65" t="s">
        <v>37</v>
      </c>
      <c r="H52" s="66">
        <v>51150.84</v>
      </c>
      <c r="I52" s="67">
        <f t="shared" si="0"/>
        <v>0</v>
      </c>
      <c r="J52" s="9"/>
    </row>
    <row r="53" spans="1:10" s="1" customFormat="1" ht="66.75" customHeight="1" x14ac:dyDescent="0.4">
      <c r="A53" s="9"/>
      <c r="B53" s="47"/>
      <c r="C53" s="61">
        <v>4100002386</v>
      </c>
      <c r="D53" s="62" t="s">
        <v>59</v>
      </c>
      <c r="E53" s="63"/>
      <c r="F53" s="64"/>
      <c r="G53" s="65" t="s">
        <v>37</v>
      </c>
      <c r="H53" s="66">
        <v>603.6</v>
      </c>
      <c r="I53" s="67">
        <f t="shared" si="0"/>
        <v>0</v>
      </c>
      <c r="J53" s="9"/>
    </row>
    <row r="54" spans="1:10" s="1" customFormat="1" ht="66.75" customHeight="1" x14ac:dyDescent="0.4">
      <c r="A54" s="9"/>
      <c r="B54" s="47"/>
      <c r="C54" s="61">
        <v>4100014120</v>
      </c>
      <c r="D54" s="62" t="s">
        <v>60</v>
      </c>
      <c r="E54" s="63"/>
      <c r="F54" s="64"/>
      <c r="G54" s="65" t="s">
        <v>62</v>
      </c>
      <c r="H54" s="66">
        <v>503</v>
      </c>
      <c r="I54" s="67">
        <f t="shared" si="0"/>
        <v>0</v>
      </c>
      <c r="J54" s="9"/>
    </row>
    <row r="55" spans="1:10" s="1" customFormat="1" ht="66.75" customHeight="1" x14ac:dyDescent="0.4">
      <c r="A55" s="9"/>
      <c r="B55" s="47"/>
      <c r="C55" s="61">
        <v>4100016651</v>
      </c>
      <c r="D55" s="62" t="s">
        <v>61</v>
      </c>
      <c r="E55" s="63"/>
      <c r="F55" s="64"/>
      <c r="G55" s="65" t="s">
        <v>37</v>
      </c>
      <c r="H55" s="66">
        <v>905.4</v>
      </c>
      <c r="I55" s="67">
        <f t="shared" si="0"/>
        <v>0</v>
      </c>
      <c r="J55" s="9"/>
    </row>
    <row r="56" spans="1:10" s="1" customFormat="1" ht="66.75" customHeight="1" x14ac:dyDescent="0.4">
      <c r="A56" s="9"/>
      <c r="B56" s="47"/>
      <c r="C56" s="61">
        <v>4100007061</v>
      </c>
      <c r="D56" s="62" t="s">
        <v>63</v>
      </c>
      <c r="E56" s="63"/>
      <c r="F56" s="64"/>
      <c r="G56" s="65" t="s">
        <v>121</v>
      </c>
      <c r="H56" s="66">
        <v>421.12</v>
      </c>
      <c r="I56" s="67">
        <f t="shared" si="0"/>
        <v>0</v>
      </c>
      <c r="J56" s="9"/>
    </row>
    <row r="57" spans="1:10" s="1" customFormat="1" ht="66.75" customHeight="1" x14ac:dyDescent="0.4">
      <c r="A57" s="9"/>
      <c r="B57" s="47"/>
      <c r="C57" s="61">
        <v>4100007062</v>
      </c>
      <c r="D57" s="62" t="s">
        <v>64</v>
      </c>
      <c r="E57" s="63"/>
      <c r="F57" s="64"/>
      <c r="G57" s="65" t="s">
        <v>121</v>
      </c>
      <c r="H57" s="66">
        <v>728.96</v>
      </c>
      <c r="I57" s="67">
        <f t="shared" si="0"/>
        <v>0</v>
      </c>
      <c r="J57" s="9"/>
    </row>
    <row r="58" spans="1:10" s="1" customFormat="1" ht="66.75" customHeight="1" x14ac:dyDescent="0.4">
      <c r="A58" s="9"/>
      <c r="B58" s="47"/>
      <c r="C58" s="61">
        <v>4100025247</v>
      </c>
      <c r="D58" s="62" t="s">
        <v>65</v>
      </c>
      <c r="E58" s="63"/>
      <c r="F58" s="64"/>
      <c r="G58" s="65" t="s">
        <v>121</v>
      </c>
      <c r="H58" s="66">
        <v>1177.1600000000001</v>
      </c>
      <c r="I58" s="67">
        <f t="shared" si="0"/>
        <v>0</v>
      </c>
      <c r="J58" s="9"/>
    </row>
    <row r="59" spans="1:10" s="1" customFormat="1" ht="66.75" customHeight="1" x14ac:dyDescent="0.4">
      <c r="A59" s="9"/>
      <c r="B59" s="47"/>
      <c r="C59" s="61">
        <v>4100007068</v>
      </c>
      <c r="D59" s="62" t="s">
        <v>66</v>
      </c>
      <c r="E59" s="63"/>
      <c r="F59" s="64"/>
      <c r="G59" s="65" t="s">
        <v>121</v>
      </c>
      <c r="H59" s="66">
        <v>1379.11</v>
      </c>
      <c r="I59" s="67">
        <f t="shared" si="0"/>
        <v>0</v>
      </c>
      <c r="J59" s="9"/>
    </row>
    <row r="60" spans="1:10" s="1" customFormat="1" ht="66.75" customHeight="1" x14ac:dyDescent="0.4">
      <c r="A60" s="9"/>
      <c r="B60" s="47"/>
      <c r="C60" s="61">
        <v>4100007067</v>
      </c>
      <c r="D60" s="62" t="s">
        <v>67</v>
      </c>
      <c r="E60" s="63"/>
      <c r="F60" s="64"/>
      <c r="G60" s="65" t="s">
        <v>121</v>
      </c>
      <c r="H60" s="66">
        <v>1792.83</v>
      </c>
      <c r="I60" s="67">
        <f t="shared" si="0"/>
        <v>0</v>
      </c>
      <c r="J60" s="9"/>
    </row>
    <row r="61" spans="1:10" s="1" customFormat="1" ht="66.75" customHeight="1" x14ac:dyDescent="0.4">
      <c r="A61" s="9"/>
      <c r="B61" s="47"/>
      <c r="C61" s="61">
        <v>4100019339</v>
      </c>
      <c r="D61" s="62" t="s">
        <v>68</v>
      </c>
      <c r="E61" s="63"/>
      <c r="F61" s="64"/>
      <c r="G61" s="65" t="s">
        <v>121</v>
      </c>
      <c r="H61" s="66">
        <v>2984.78</v>
      </c>
      <c r="I61" s="67">
        <f t="shared" si="0"/>
        <v>0</v>
      </c>
      <c r="J61" s="9"/>
    </row>
    <row r="62" spans="1:10" s="1" customFormat="1" ht="66.75" customHeight="1" x14ac:dyDescent="0.4">
      <c r="A62" s="9"/>
      <c r="B62" s="47"/>
      <c r="C62" s="61">
        <v>4100018923</v>
      </c>
      <c r="D62" s="62" t="s">
        <v>69</v>
      </c>
      <c r="E62" s="63"/>
      <c r="F62" s="64"/>
      <c r="G62" s="65" t="s">
        <v>121</v>
      </c>
      <c r="H62" s="66">
        <v>4731.6400000000003</v>
      </c>
      <c r="I62" s="67">
        <f t="shared" si="0"/>
        <v>0</v>
      </c>
      <c r="J62" s="9"/>
    </row>
    <row r="63" spans="1:10" s="1" customFormat="1" ht="66.75" customHeight="1" x14ac:dyDescent="0.4">
      <c r="A63" s="9"/>
      <c r="B63" s="47"/>
      <c r="C63" s="61">
        <v>4100018631</v>
      </c>
      <c r="D63" s="62" t="s">
        <v>70</v>
      </c>
      <c r="E63" s="63"/>
      <c r="F63" s="64"/>
      <c r="G63" s="65" t="s">
        <v>121</v>
      </c>
      <c r="H63" s="66">
        <v>1663.95</v>
      </c>
      <c r="I63" s="67">
        <f t="shared" si="0"/>
        <v>0</v>
      </c>
      <c r="J63" s="9"/>
    </row>
    <row r="64" spans="1:10" s="1" customFormat="1" ht="66.75" customHeight="1" x14ac:dyDescent="0.4">
      <c r="A64" s="9"/>
      <c r="B64" s="47"/>
      <c r="C64" s="61">
        <v>4100019342</v>
      </c>
      <c r="D64" s="62" t="s">
        <v>71</v>
      </c>
      <c r="E64" s="63"/>
      <c r="F64" s="64"/>
      <c r="G64" s="65" t="s">
        <v>121</v>
      </c>
      <c r="H64" s="66">
        <v>1279.77</v>
      </c>
      <c r="I64" s="67">
        <f t="shared" si="0"/>
        <v>0</v>
      </c>
      <c r="J64" s="9"/>
    </row>
    <row r="65" spans="1:10" s="1" customFormat="1" ht="66.75" customHeight="1" x14ac:dyDescent="0.4">
      <c r="A65" s="9"/>
      <c r="B65" s="47"/>
      <c r="C65" s="61">
        <v>4100019343</v>
      </c>
      <c r="D65" s="62" t="s">
        <v>72</v>
      </c>
      <c r="E65" s="63"/>
      <c r="F65" s="64"/>
      <c r="G65" s="65" t="s">
        <v>121</v>
      </c>
      <c r="H65" s="66">
        <v>3093.14</v>
      </c>
      <c r="I65" s="67">
        <f t="shared" si="0"/>
        <v>0</v>
      </c>
      <c r="J65" s="9"/>
    </row>
    <row r="66" spans="1:10" s="1" customFormat="1" ht="66.75" customHeight="1" x14ac:dyDescent="0.4">
      <c r="A66" s="9"/>
      <c r="B66" s="47"/>
      <c r="C66" s="61">
        <v>4100019341</v>
      </c>
      <c r="D66" s="62" t="s">
        <v>73</v>
      </c>
      <c r="E66" s="63"/>
      <c r="F66" s="64"/>
      <c r="G66" s="65" t="s">
        <v>121</v>
      </c>
      <c r="H66" s="66">
        <v>5380.15</v>
      </c>
      <c r="I66" s="67">
        <f t="shared" si="0"/>
        <v>0</v>
      </c>
      <c r="J66" s="9"/>
    </row>
    <row r="67" spans="1:10" s="1" customFormat="1" ht="66.75" customHeight="1" x14ac:dyDescent="0.4">
      <c r="A67" s="9"/>
      <c r="B67" s="47"/>
      <c r="C67" s="61">
        <v>4100007032</v>
      </c>
      <c r="D67" s="62" t="s">
        <v>74</v>
      </c>
      <c r="E67" s="63"/>
      <c r="F67" s="64"/>
      <c r="G67" s="65" t="s">
        <v>121</v>
      </c>
      <c r="H67" s="66">
        <v>1177.1600000000001</v>
      </c>
      <c r="I67" s="67">
        <f t="shared" si="0"/>
        <v>0</v>
      </c>
      <c r="J67" s="9"/>
    </row>
    <row r="68" spans="1:10" s="1" customFormat="1" ht="66.75" customHeight="1" x14ac:dyDescent="0.4">
      <c r="A68" s="9"/>
      <c r="B68" s="47"/>
      <c r="C68" s="61">
        <v>4100018484</v>
      </c>
      <c r="D68" s="62" t="s">
        <v>75</v>
      </c>
      <c r="E68" s="63"/>
      <c r="F68" s="64"/>
      <c r="G68" s="65" t="s">
        <v>121</v>
      </c>
      <c r="H68" s="66">
        <v>1792.83</v>
      </c>
      <c r="I68" s="67">
        <f t="shared" si="0"/>
        <v>0</v>
      </c>
      <c r="J68" s="9"/>
    </row>
    <row r="69" spans="1:10" s="1" customFormat="1" ht="66.75" customHeight="1" x14ac:dyDescent="0.4">
      <c r="A69" s="9"/>
      <c r="B69" s="47"/>
      <c r="C69" s="61">
        <v>4100018485</v>
      </c>
      <c r="D69" s="62" t="s">
        <v>76</v>
      </c>
      <c r="E69" s="63"/>
      <c r="F69" s="64"/>
      <c r="G69" s="65" t="s">
        <v>121</v>
      </c>
      <c r="H69" s="66">
        <v>2984.78</v>
      </c>
      <c r="I69" s="67">
        <f t="shared" si="0"/>
        <v>0</v>
      </c>
      <c r="J69" s="9"/>
    </row>
    <row r="70" spans="1:10" s="1" customFormat="1" ht="66.75" customHeight="1" x14ac:dyDescent="0.4">
      <c r="A70" s="9"/>
      <c r="B70" s="47"/>
      <c r="C70" s="61">
        <v>4100018486</v>
      </c>
      <c r="D70" s="62" t="s">
        <v>77</v>
      </c>
      <c r="E70" s="63"/>
      <c r="F70" s="64"/>
      <c r="G70" s="65" t="s">
        <v>121</v>
      </c>
      <c r="H70" s="66">
        <v>4731.6400000000003</v>
      </c>
      <c r="I70" s="67">
        <f t="shared" si="0"/>
        <v>0</v>
      </c>
      <c r="J70" s="9"/>
    </row>
    <row r="71" spans="1:10" s="1" customFormat="1" ht="66.75" customHeight="1" x14ac:dyDescent="0.4">
      <c r="A71" s="9"/>
      <c r="B71" s="47"/>
      <c r="C71" s="61">
        <v>4100018487</v>
      </c>
      <c r="D71" s="62" t="s">
        <v>78</v>
      </c>
      <c r="E71" s="63"/>
      <c r="F71" s="64"/>
      <c r="G71" s="65" t="s">
        <v>121</v>
      </c>
      <c r="H71" s="66">
        <v>6976.79</v>
      </c>
      <c r="I71" s="67">
        <f t="shared" si="0"/>
        <v>0</v>
      </c>
      <c r="J71" s="9"/>
    </row>
    <row r="72" spans="1:10" s="1" customFormat="1" ht="66.75" customHeight="1" x14ac:dyDescent="0.4">
      <c r="A72" s="9"/>
      <c r="B72" s="47"/>
      <c r="C72" s="61">
        <v>4100018488</v>
      </c>
      <c r="D72" s="62" t="s">
        <v>79</v>
      </c>
      <c r="E72" s="63"/>
      <c r="F72" s="64"/>
      <c r="G72" s="65" t="s">
        <v>121</v>
      </c>
      <c r="H72" s="66">
        <v>10399.120000000001</v>
      </c>
      <c r="I72" s="67">
        <f t="shared" si="0"/>
        <v>0</v>
      </c>
      <c r="J72" s="9"/>
    </row>
    <row r="73" spans="1:10" s="1" customFormat="1" ht="66.75" customHeight="1" x14ac:dyDescent="0.4">
      <c r="A73" s="9"/>
      <c r="B73" s="47"/>
      <c r="C73" s="61">
        <v>4100018489</v>
      </c>
      <c r="D73" s="62" t="s">
        <v>80</v>
      </c>
      <c r="E73" s="63"/>
      <c r="F73" s="64"/>
      <c r="G73" s="65" t="s">
        <v>121</v>
      </c>
      <c r="H73" s="66">
        <v>18163.96</v>
      </c>
      <c r="I73" s="67">
        <f t="shared" si="0"/>
        <v>0</v>
      </c>
      <c r="J73" s="9"/>
    </row>
    <row r="74" spans="1:10" s="1" customFormat="1" ht="66.75" customHeight="1" x14ac:dyDescent="0.4">
      <c r="A74" s="9"/>
      <c r="B74" s="47"/>
      <c r="C74" s="61">
        <v>4100018490</v>
      </c>
      <c r="D74" s="62" t="s">
        <v>81</v>
      </c>
      <c r="E74" s="63"/>
      <c r="F74" s="64"/>
      <c r="G74" s="65" t="s">
        <v>121</v>
      </c>
      <c r="H74" s="66">
        <v>26065.09</v>
      </c>
      <c r="I74" s="67">
        <f t="shared" si="0"/>
        <v>0</v>
      </c>
      <c r="J74" s="9"/>
    </row>
    <row r="75" spans="1:10" s="1" customFormat="1" ht="66.75" customHeight="1" x14ac:dyDescent="0.4">
      <c r="A75" s="9"/>
      <c r="B75" s="47"/>
      <c r="C75" s="61">
        <v>4100019344</v>
      </c>
      <c r="D75" s="62" t="s">
        <v>82</v>
      </c>
      <c r="E75" s="63"/>
      <c r="F75" s="64"/>
      <c r="G75" s="65" t="s">
        <v>121</v>
      </c>
      <c r="H75" s="66">
        <v>36863.97</v>
      </c>
      <c r="I75" s="67">
        <f t="shared" si="0"/>
        <v>0</v>
      </c>
      <c r="J75" s="9"/>
    </row>
    <row r="76" spans="1:10" s="1" customFormat="1" ht="66.75" customHeight="1" x14ac:dyDescent="0.4">
      <c r="A76" s="9"/>
      <c r="B76" s="47"/>
      <c r="C76" s="61">
        <v>4100018483</v>
      </c>
      <c r="D76" s="62" t="s">
        <v>83</v>
      </c>
      <c r="E76" s="63"/>
      <c r="F76" s="64"/>
      <c r="G76" s="65" t="s">
        <v>121</v>
      </c>
      <c r="H76" s="66">
        <v>1663.95</v>
      </c>
      <c r="I76" s="67">
        <f t="shared" si="0"/>
        <v>0</v>
      </c>
      <c r="J76" s="9"/>
    </row>
    <row r="77" spans="1:10" s="1" customFormat="1" ht="66.75" customHeight="1" x14ac:dyDescent="0.4">
      <c r="A77" s="9"/>
      <c r="B77" s="47"/>
      <c r="C77" s="61">
        <v>4100019345</v>
      </c>
      <c r="D77" s="62" t="s">
        <v>84</v>
      </c>
      <c r="E77" s="63"/>
      <c r="F77" s="64"/>
      <c r="G77" s="65" t="s">
        <v>121</v>
      </c>
      <c r="H77" s="66">
        <v>3093.14</v>
      </c>
      <c r="I77" s="67">
        <f t="shared" si="0"/>
        <v>0</v>
      </c>
      <c r="J77" s="9"/>
    </row>
    <row r="78" spans="1:10" s="1" customFormat="1" ht="66.75" customHeight="1" x14ac:dyDescent="0.4">
      <c r="A78" s="9"/>
      <c r="B78" s="47"/>
      <c r="C78" s="61">
        <v>4100019346</v>
      </c>
      <c r="D78" s="62" t="s">
        <v>85</v>
      </c>
      <c r="E78" s="63"/>
      <c r="F78" s="64"/>
      <c r="G78" s="65" t="s">
        <v>121</v>
      </c>
      <c r="H78" s="66">
        <v>5380.15</v>
      </c>
      <c r="I78" s="67">
        <f t="shared" si="0"/>
        <v>0</v>
      </c>
      <c r="J78" s="9"/>
    </row>
    <row r="79" spans="1:10" s="1" customFormat="1" ht="66.75" customHeight="1" x14ac:dyDescent="0.4">
      <c r="A79" s="9"/>
      <c r="B79" s="47"/>
      <c r="C79" s="61">
        <v>4100019347</v>
      </c>
      <c r="D79" s="62" t="s">
        <v>86</v>
      </c>
      <c r="E79" s="63"/>
      <c r="F79" s="64"/>
      <c r="G79" s="65" t="s">
        <v>121</v>
      </c>
      <c r="H79" s="66">
        <v>7880.6</v>
      </c>
      <c r="I79" s="67">
        <f t="shared" si="0"/>
        <v>0</v>
      </c>
      <c r="J79" s="9"/>
    </row>
    <row r="80" spans="1:10" s="1" customFormat="1" ht="66.75" customHeight="1" x14ac:dyDescent="0.4">
      <c r="A80" s="9"/>
      <c r="B80" s="47"/>
      <c r="C80" s="61">
        <v>4100019348</v>
      </c>
      <c r="D80" s="62" t="s">
        <v>87</v>
      </c>
      <c r="E80" s="63"/>
      <c r="F80" s="64"/>
      <c r="G80" s="65" t="s">
        <v>121</v>
      </c>
      <c r="H80" s="66">
        <v>11741.28</v>
      </c>
      <c r="I80" s="67">
        <f t="shared" si="0"/>
        <v>0</v>
      </c>
      <c r="J80" s="9"/>
    </row>
    <row r="81" spans="1:10" s="1" customFormat="1" ht="66.75" customHeight="1" x14ac:dyDescent="0.4">
      <c r="A81" s="9"/>
      <c r="B81" s="47"/>
      <c r="C81" s="61">
        <v>4100019349</v>
      </c>
      <c r="D81" s="62" t="s">
        <v>88</v>
      </c>
      <c r="E81" s="63"/>
      <c r="F81" s="64"/>
      <c r="G81" s="65" t="s">
        <v>121</v>
      </c>
      <c r="H81" s="66">
        <v>21095.39</v>
      </c>
      <c r="I81" s="67">
        <f t="shared" si="0"/>
        <v>0</v>
      </c>
      <c r="J81" s="9"/>
    </row>
    <row r="82" spans="1:10" s="1" customFormat="1" ht="66.75" customHeight="1" x14ac:dyDescent="0.4">
      <c r="A82" s="9"/>
      <c r="B82" s="47"/>
      <c r="C82" s="61">
        <v>4100017400</v>
      </c>
      <c r="D82" s="62" t="s">
        <v>89</v>
      </c>
      <c r="E82" s="63"/>
      <c r="F82" s="64"/>
      <c r="G82" s="65" t="s">
        <v>121</v>
      </c>
      <c r="H82" s="66">
        <v>997.85</v>
      </c>
      <c r="I82" s="67">
        <f t="shared" si="0"/>
        <v>0</v>
      </c>
      <c r="J82" s="9"/>
    </row>
    <row r="83" spans="1:10" s="1" customFormat="1" ht="66.75" customHeight="1" x14ac:dyDescent="0.4">
      <c r="A83" s="9"/>
      <c r="B83" s="47"/>
      <c r="C83" s="61">
        <v>4100018491</v>
      </c>
      <c r="D83" s="62" t="s">
        <v>90</v>
      </c>
      <c r="E83" s="63"/>
      <c r="F83" s="64"/>
      <c r="G83" s="65" t="s">
        <v>121</v>
      </c>
      <c r="H83" s="66">
        <v>2084.0500000000002</v>
      </c>
      <c r="I83" s="67">
        <f t="shared" si="0"/>
        <v>0</v>
      </c>
      <c r="J83" s="9"/>
    </row>
    <row r="84" spans="1:10" s="1" customFormat="1" ht="66.75" customHeight="1" x14ac:dyDescent="0.4">
      <c r="A84" s="9"/>
      <c r="B84" s="47"/>
      <c r="C84" s="61">
        <v>4100018922</v>
      </c>
      <c r="D84" s="62" t="s">
        <v>91</v>
      </c>
      <c r="E84" s="63"/>
      <c r="F84" s="64"/>
      <c r="G84" s="65" t="s">
        <v>121</v>
      </c>
      <c r="H84" s="66">
        <v>3253.09</v>
      </c>
      <c r="I84" s="67">
        <f t="shared" si="0"/>
        <v>0</v>
      </c>
      <c r="J84" s="9"/>
    </row>
    <row r="85" spans="1:10" s="1" customFormat="1" ht="66.75" customHeight="1" x14ac:dyDescent="0.4">
      <c r="A85" s="9"/>
      <c r="B85" s="47"/>
      <c r="C85" s="61">
        <v>4100017884</v>
      </c>
      <c r="D85" s="62" t="s">
        <v>92</v>
      </c>
      <c r="E85" s="63"/>
      <c r="F85" s="64"/>
      <c r="G85" s="65" t="s">
        <v>121</v>
      </c>
      <c r="H85" s="66">
        <v>4131.0200000000004</v>
      </c>
      <c r="I85" s="67">
        <f t="shared" si="0"/>
        <v>0</v>
      </c>
      <c r="J85" s="9"/>
    </row>
    <row r="86" spans="1:10" s="1" customFormat="1" ht="66.75" customHeight="1" x14ac:dyDescent="0.4">
      <c r="A86" s="9"/>
      <c r="B86" s="47"/>
      <c r="C86" s="61">
        <v>4100019350</v>
      </c>
      <c r="D86" s="62" t="s">
        <v>93</v>
      </c>
      <c r="E86" s="63"/>
      <c r="F86" s="64"/>
      <c r="G86" s="65" t="s">
        <v>121</v>
      </c>
      <c r="H86" s="66">
        <v>5082.63</v>
      </c>
      <c r="I86" s="67">
        <f t="shared" si="0"/>
        <v>0</v>
      </c>
      <c r="J86" s="9"/>
    </row>
    <row r="87" spans="1:10" s="1" customFormat="1" ht="66.75" customHeight="1" x14ac:dyDescent="0.4">
      <c r="A87" s="9"/>
      <c r="B87" s="47"/>
      <c r="C87" s="61">
        <v>4100018493</v>
      </c>
      <c r="D87" s="62" t="s">
        <v>94</v>
      </c>
      <c r="E87" s="63"/>
      <c r="F87" s="64"/>
      <c r="G87" s="65" t="s">
        <v>121</v>
      </c>
      <c r="H87" s="66">
        <v>8040.03</v>
      </c>
      <c r="I87" s="67">
        <f t="shared" si="0"/>
        <v>0</v>
      </c>
      <c r="J87" s="9"/>
    </row>
    <row r="88" spans="1:10" s="1" customFormat="1" ht="66.75" customHeight="1" x14ac:dyDescent="0.4">
      <c r="A88" s="9"/>
      <c r="B88" s="47"/>
      <c r="C88" s="61">
        <v>4100019351</v>
      </c>
      <c r="D88" s="62" t="s">
        <v>95</v>
      </c>
      <c r="E88" s="63"/>
      <c r="F88" s="64"/>
      <c r="G88" s="65" t="s">
        <v>121</v>
      </c>
      <c r="H88" s="66">
        <v>10257.73</v>
      </c>
      <c r="I88" s="67">
        <f t="shared" si="0"/>
        <v>0</v>
      </c>
      <c r="J88" s="9"/>
    </row>
    <row r="89" spans="1:10" s="1" customFormat="1" ht="66.75" customHeight="1" x14ac:dyDescent="0.4">
      <c r="A89" s="9"/>
      <c r="B89" s="47"/>
      <c r="C89" s="61">
        <v>4100019352</v>
      </c>
      <c r="D89" s="62" t="s">
        <v>96</v>
      </c>
      <c r="E89" s="63"/>
      <c r="F89" s="64"/>
      <c r="G89" s="65" t="s">
        <v>121</v>
      </c>
      <c r="H89" s="66">
        <v>12937.74</v>
      </c>
      <c r="I89" s="67">
        <f t="shared" si="0"/>
        <v>0</v>
      </c>
      <c r="J89" s="9"/>
    </row>
    <row r="90" spans="1:10" s="1" customFormat="1" ht="66.75" customHeight="1" x14ac:dyDescent="0.4">
      <c r="A90" s="9"/>
      <c r="B90" s="47"/>
      <c r="C90" s="61">
        <v>4100019353</v>
      </c>
      <c r="D90" s="62" t="s">
        <v>97</v>
      </c>
      <c r="E90" s="63"/>
      <c r="F90" s="64"/>
      <c r="G90" s="65" t="s">
        <v>121</v>
      </c>
      <c r="H90" s="66">
        <v>16403.21</v>
      </c>
      <c r="I90" s="67">
        <f t="shared" si="0"/>
        <v>0</v>
      </c>
      <c r="J90" s="9"/>
    </row>
    <row r="91" spans="1:10" s="1" customFormat="1" ht="66.75" customHeight="1" x14ac:dyDescent="0.4">
      <c r="A91" s="9"/>
      <c r="B91" s="47"/>
      <c r="C91" s="61">
        <v>4100019354</v>
      </c>
      <c r="D91" s="62" t="s">
        <v>98</v>
      </c>
      <c r="E91" s="63"/>
      <c r="F91" s="64"/>
      <c r="G91" s="65" t="s">
        <v>121</v>
      </c>
      <c r="H91" s="66">
        <v>20284.759999999998</v>
      </c>
      <c r="I91" s="67">
        <f t="shared" si="0"/>
        <v>0</v>
      </c>
      <c r="J91" s="9"/>
    </row>
    <row r="92" spans="1:10" s="1" customFormat="1" ht="66.75" customHeight="1" x14ac:dyDescent="0.4">
      <c r="A92" s="9"/>
      <c r="B92" s="47"/>
      <c r="C92" s="61">
        <v>4100019355</v>
      </c>
      <c r="D92" s="62" t="s">
        <v>99</v>
      </c>
      <c r="E92" s="63"/>
      <c r="F92" s="64"/>
      <c r="G92" s="65" t="s">
        <v>121</v>
      </c>
      <c r="H92" s="66">
        <v>25413.63</v>
      </c>
      <c r="I92" s="67">
        <f t="shared" si="0"/>
        <v>0</v>
      </c>
      <c r="J92" s="9"/>
    </row>
    <row r="93" spans="1:10" s="1" customFormat="1" ht="66.75" customHeight="1" x14ac:dyDescent="0.4">
      <c r="A93" s="9"/>
      <c r="B93" s="47"/>
      <c r="C93" s="61">
        <v>4100019338</v>
      </c>
      <c r="D93" s="62" t="s">
        <v>100</v>
      </c>
      <c r="E93" s="63"/>
      <c r="F93" s="64"/>
      <c r="G93" s="65" t="s">
        <v>121</v>
      </c>
      <c r="H93" s="66">
        <v>372.98</v>
      </c>
      <c r="I93" s="67">
        <f t="shared" si="0"/>
        <v>0</v>
      </c>
      <c r="J93" s="9"/>
    </row>
    <row r="94" spans="1:10" s="1" customFormat="1" ht="66.75" customHeight="1" x14ac:dyDescent="0.4">
      <c r="A94" s="9"/>
      <c r="B94" s="47"/>
      <c r="C94" s="61">
        <v>4100021338</v>
      </c>
      <c r="D94" s="62" t="s">
        <v>101</v>
      </c>
      <c r="E94" s="63"/>
      <c r="F94" s="64"/>
      <c r="G94" s="65" t="s">
        <v>121</v>
      </c>
      <c r="H94" s="66">
        <v>484.33</v>
      </c>
      <c r="I94" s="67">
        <f t="shared" si="0"/>
        <v>0</v>
      </c>
      <c r="J94" s="9"/>
    </row>
    <row r="95" spans="1:10" s="1" customFormat="1" ht="66.75" customHeight="1" x14ac:dyDescent="0.4">
      <c r="A95" s="9"/>
      <c r="B95" s="47"/>
      <c r="C95" s="61">
        <v>4100012672</v>
      </c>
      <c r="D95" s="62" t="s">
        <v>102</v>
      </c>
      <c r="E95" s="63"/>
      <c r="F95" s="64"/>
      <c r="G95" s="65" t="s">
        <v>121</v>
      </c>
      <c r="H95" s="66">
        <v>683.46</v>
      </c>
      <c r="I95" s="67">
        <f t="shared" si="0"/>
        <v>0</v>
      </c>
      <c r="J95" s="9"/>
    </row>
    <row r="96" spans="1:10" s="1" customFormat="1" ht="66.75" customHeight="1" x14ac:dyDescent="0.4">
      <c r="A96" s="9"/>
      <c r="B96" s="47"/>
      <c r="C96" s="61">
        <v>4100021339</v>
      </c>
      <c r="D96" s="62" t="s">
        <v>103</v>
      </c>
      <c r="E96" s="63"/>
      <c r="F96" s="64"/>
      <c r="G96" s="65" t="s">
        <v>121</v>
      </c>
      <c r="H96" s="66">
        <v>838.95</v>
      </c>
      <c r="I96" s="67">
        <f t="shared" si="0"/>
        <v>0</v>
      </c>
      <c r="J96" s="9"/>
    </row>
    <row r="97" spans="1:10" s="1" customFormat="1" ht="66.75" customHeight="1" x14ac:dyDescent="0.4">
      <c r="A97" s="9"/>
      <c r="B97" s="47"/>
      <c r="C97" s="61">
        <v>4100007250</v>
      </c>
      <c r="D97" s="62" t="s">
        <v>104</v>
      </c>
      <c r="E97" s="63"/>
      <c r="F97" s="64"/>
      <c r="G97" s="65" t="s">
        <v>121</v>
      </c>
      <c r="H97" s="66">
        <v>482.48</v>
      </c>
      <c r="I97" s="67">
        <f t="shared" si="0"/>
        <v>0</v>
      </c>
      <c r="J97" s="9"/>
    </row>
    <row r="98" spans="1:10" s="1" customFormat="1" ht="66.75" customHeight="1" x14ac:dyDescent="0.4">
      <c r="A98" s="9"/>
      <c r="B98" s="47"/>
      <c r="C98" s="61">
        <v>4100007255</v>
      </c>
      <c r="D98" s="62" t="s">
        <v>105</v>
      </c>
      <c r="E98" s="63"/>
      <c r="F98" s="64"/>
      <c r="G98" s="65" t="s">
        <v>121</v>
      </c>
      <c r="H98" s="66">
        <v>1997.41</v>
      </c>
      <c r="I98" s="67">
        <f t="shared" si="0"/>
        <v>0</v>
      </c>
      <c r="J98" s="9"/>
    </row>
    <row r="99" spans="1:10" s="1" customFormat="1" ht="66.75" customHeight="1" x14ac:dyDescent="0.4">
      <c r="A99" s="9"/>
      <c r="B99" s="47"/>
      <c r="C99" s="61">
        <v>4100007256</v>
      </c>
      <c r="D99" s="62" t="s">
        <v>106</v>
      </c>
      <c r="E99" s="63"/>
      <c r="F99" s="64"/>
      <c r="G99" s="65" t="s">
        <v>121</v>
      </c>
      <c r="H99" s="66">
        <v>2457.54</v>
      </c>
      <c r="I99" s="67">
        <f t="shared" si="0"/>
        <v>0</v>
      </c>
      <c r="J99" s="9"/>
    </row>
    <row r="100" spans="1:10" s="1" customFormat="1" ht="66.75" customHeight="1" x14ac:dyDescent="0.4">
      <c r="A100" s="9"/>
      <c r="B100" s="47"/>
      <c r="C100" s="61">
        <v>4100007258</v>
      </c>
      <c r="D100" s="62" t="s">
        <v>107</v>
      </c>
      <c r="E100" s="63"/>
      <c r="F100" s="64"/>
      <c r="G100" s="65" t="s">
        <v>121</v>
      </c>
      <c r="H100" s="66">
        <v>3907.63</v>
      </c>
      <c r="I100" s="67">
        <f t="shared" si="0"/>
        <v>0</v>
      </c>
      <c r="J100" s="9"/>
    </row>
    <row r="101" spans="1:10" s="1" customFormat="1" ht="66.75" customHeight="1" x14ac:dyDescent="0.4">
      <c r="A101" s="9"/>
      <c r="B101" s="47"/>
      <c r="C101" s="61">
        <v>4100007259</v>
      </c>
      <c r="D101" s="62" t="s">
        <v>108</v>
      </c>
      <c r="E101" s="63"/>
      <c r="F101" s="64"/>
      <c r="G101" s="65" t="s">
        <v>121</v>
      </c>
      <c r="H101" s="66">
        <v>4959.78</v>
      </c>
      <c r="I101" s="67">
        <f t="shared" si="0"/>
        <v>0</v>
      </c>
      <c r="J101" s="9"/>
    </row>
    <row r="102" spans="1:10" s="1" customFormat="1" ht="66.75" customHeight="1" x14ac:dyDescent="0.4">
      <c r="A102" s="9"/>
      <c r="B102" s="47"/>
      <c r="C102" s="61">
        <v>4100007260</v>
      </c>
      <c r="D102" s="62" t="s">
        <v>109</v>
      </c>
      <c r="E102" s="63"/>
      <c r="F102" s="64"/>
      <c r="G102" s="65" t="s">
        <v>121</v>
      </c>
      <c r="H102" s="66">
        <v>6255.61</v>
      </c>
      <c r="I102" s="67">
        <f t="shared" si="0"/>
        <v>0</v>
      </c>
      <c r="J102" s="9"/>
    </row>
    <row r="103" spans="1:10" s="1" customFormat="1" ht="66.75" customHeight="1" x14ac:dyDescent="0.4">
      <c r="A103" s="9"/>
      <c r="B103" s="47"/>
      <c r="C103" s="61">
        <v>4100007262</v>
      </c>
      <c r="D103" s="62" t="s">
        <v>110</v>
      </c>
      <c r="E103" s="63"/>
      <c r="F103" s="64"/>
      <c r="G103" s="65" t="s">
        <v>121</v>
      </c>
      <c r="H103" s="66">
        <v>7931.22</v>
      </c>
      <c r="I103" s="67">
        <f t="shared" si="0"/>
        <v>0</v>
      </c>
      <c r="J103" s="9"/>
    </row>
    <row r="104" spans="1:10" s="1" customFormat="1" ht="66.75" customHeight="1" x14ac:dyDescent="0.4">
      <c r="A104" s="9"/>
      <c r="B104" s="47"/>
      <c r="C104" s="61">
        <v>4100007263</v>
      </c>
      <c r="D104" s="62" t="s">
        <v>111</v>
      </c>
      <c r="E104" s="63"/>
      <c r="F104" s="64"/>
      <c r="G104" s="65" t="s">
        <v>121</v>
      </c>
      <c r="H104" s="66">
        <v>9808.02</v>
      </c>
      <c r="I104" s="67">
        <f t="shared" si="0"/>
        <v>0</v>
      </c>
      <c r="J104" s="9"/>
    </row>
    <row r="105" spans="1:10" s="1" customFormat="1" ht="66.75" customHeight="1" x14ac:dyDescent="0.4">
      <c r="A105" s="9"/>
      <c r="B105" s="47"/>
      <c r="C105" s="61">
        <v>4100007264</v>
      </c>
      <c r="D105" s="62" t="s">
        <v>112</v>
      </c>
      <c r="E105" s="63"/>
      <c r="F105" s="64"/>
      <c r="G105" s="65" t="s">
        <v>121</v>
      </c>
      <c r="H105" s="66">
        <v>12287.91</v>
      </c>
      <c r="I105" s="67">
        <f t="shared" si="0"/>
        <v>0</v>
      </c>
      <c r="J105" s="9"/>
    </row>
    <row r="106" spans="1:10" s="1" customFormat="1" ht="66.75" customHeight="1" x14ac:dyDescent="0.4">
      <c r="A106" s="9"/>
      <c r="B106" s="47"/>
      <c r="C106" s="61">
        <v>4100007265</v>
      </c>
      <c r="D106" s="62" t="s">
        <v>113</v>
      </c>
      <c r="E106" s="63"/>
      <c r="F106" s="64"/>
      <c r="G106" s="65" t="s">
        <v>121</v>
      </c>
      <c r="H106" s="66">
        <v>15549.72</v>
      </c>
      <c r="I106" s="67">
        <f t="shared" si="0"/>
        <v>0</v>
      </c>
      <c r="J106" s="9"/>
    </row>
    <row r="107" spans="1:10" s="1" customFormat="1" ht="66.75" customHeight="1" x14ac:dyDescent="0.4">
      <c r="A107" s="9"/>
      <c r="B107" s="47"/>
      <c r="C107" s="61">
        <v>4100007267</v>
      </c>
      <c r="D107" s="62" t="s">
        <v>114</v>
      </c>
      <c r="E107" s="63"/>
      <c r="F107" s="64"/>
      <c r="G107" s="65" t="s">
        <v>121</v>
      </c>
      <c r="H107" s="66">
        <v>25022.66</v>
      </c>
      <c r="I107" s="67">
        <f t="shared" si="0"/>
        <v>0</v>
      </c>
      <c r="J107" s="9"/>
    </row>
    <row r="108" spans="1:10" s="1" customFormat="1" ht="66.75" customHeight="1" x14ac:dyDescent="0.4">
      <c r="A108" s="9"/>
      <c r="B108" s="47"/>
      <c r="C108" s="61">
        <v>4100019356</v>
      </c>
      <c r="D108" s="62" t="s">
        <v>115</v>
      </c>
      <c r="E108" s="63"/>
      <c r="F108" s="64"/>
      <c r="G108" s="65" t="s">
        <v>121</v>
      </c>
      <c r="H108" s="66">
        <v>4613.92</v>
      </c>
      <c r="I108" s="67">
        <f t="shared" si="0"/>
        <v>0</v>
      </c>
      <c r="J108" s="9"/>
    </row>
    <row r="109" spans="1:10" s="1" customFormat="1" ht="66.75" customHeight="1" x14ac:dyDescent="0.4">
      <c r="A109" s="9"/>
      <c r="B109" s="47"/>
      <c r="C109" s="61">
        <v>4100019357</v>
      </c>
      <c r="D109" s="62" t="s">
        <v>116</v>
      </c>
      <c r="E109" s="63"/>
      <c r="F109" s="64"/>
      <c r="G109" s="65" t="s">
        <v>121</v>
      </c>
      <c r="H109" s="66">
        <v>5671.27</v>
      </c>
      <c r="I109" s="67">
        <f t="shared" si="0"/>
        <v>0</v>
      </c>
      <c r="J109" s="9"/>
    </row>
    <row r="110" spans="1:10" s="1" customFormat="1" ht="66.75" customHeight="1" x14ac:dyDescent="0.4">
      <c r="A110" s="9"/>
      <c r="B110" s="47"/>
      <c r="C110" s="61">
        <v>4100019358</v>
      </c>
      <c r="D110" s="62" t="s">
        <v>117</v>
      </c>
      <c r="E110" s="63"/>
      <c r="F110" s="64"/>
      <c r="G110" s="65" t="s">
        <v>121</v>
      </c>
      <c r="H110" s="66">
        <v>7049.04</v>
      </c>
      <c r="I110" s="67">
        <f t="shared" si="0"/>
        <v>0</v>
      </c>
      <c r="J110" s="9"/>
    </row>
    <row r="111" spans="1:10" s="1" customFormat="1" ht="66.75" customHeight="1" x14ac:dyDescent="0.4">
      <c r="A111" s="9"/>
      <c r="B111" s="47"/>
      <c r="C111" s="61">
        <v>4100019359</v>
      </c>
      <c r="D111" s="62" t="s">
        <v>118</v>
      </c>
      <c r="E111" s="63"/>
      <c r="F111" s="64"/>
      <c r="G111" s="65" t="s">
        <v>121</v>
      </c>
      <c r="H111" s="66">
        <v>8834.19</v>
      </c>
      <c r="I111" s="67">
        <f t="shared" si="0"/>
        <v>0</v>
      </c>
      <c r="J111" s="9"/>
    </row>
    <row r="112" spans="1:10" s="1" customFormat="1" ht="66.75" customHeight="1" x14ac:dyDescent="0.4">
      <c r="A112" s="9"/>
      <c r="B112" s="47"/>
      <c r="C112" s="61">
        <v>4100019360</v>
      </c>
      <c r="D112" s="62" t="s">
        <v>119</v>
      </c>
      <c r="E112" s="63"/>
      <c r="F112" s="64"/>
      <c r="G112" s="65" t="s">
        <v>121</v>
      </c>
      <c r="H112" s="66">
        <v>21906.959999999999</v>
      </c>
      <c r="I112" s="67">
        <f t="shared" si="0"/>
        <v>0</v>
      </c>
      <c r="J112" s="9"/>
    </row>
    <row r="113" spans="1:10" s="1" customFormat="1" ht="66.75" customHeight="1" x14ac:dyDescent="0.4">
      <c r="A113" s="9"/>
      <c r="B113" s="47"/>
      <c r="C113" s="61">
        <v>4100019361</v>
      </c>
      <c r="D113" s="62" t="s">
        <v>120</v>
      </c>
      <c r="E113" s="63"/>
      <c r="F113" s="64"/>
      <c r="G113" s="65" t="s">
        <v>121</v>
      </c>
      <c r="H113" s="66">
        <v>56374.03</v>
      </c>
      <c r="I113" s="67">
        <f t="shared" si="0"/>
        <v>0</v>
      </c>
      <c r="J113" s="9"/>
    </row>
    <row r="114" spans="1:10" s="1" customFormat="1" ht="66.75" customHeight="1" x14ac:dyDescent="0.4">
      <c r="A114" s="9"/>
      <c r="B114" s="47"/>
      <c r="C114" s="61">
        <v>4100024244</v>
      </c>
      <c r="D114" s="62" t="s">
        <v>122</v>
      </c>
      <c r="E114" s="63"/>
      <c r="F114" s="64"/>
      <c r="G114" s="65" t="s">
        <v>37</v>
      </c>
      <c r="H114" s="66">
        <v>908.3</v>
      </c>
      <c r="I114" s="67">
        <f t="shared" si="0"/>
        <v>0</v>
      </c>
      <c r="J114" s="9"/>
    </row>
    <row r="115" spans="1:10" s="1" customFormat="1" ht="66.75" customHeight="1" x14ac:dyDescent="0.4">
      <c r="A115" s="9"/>
      <c r="B115" s="47"/>
      <c r="C115" s="61">
        <v>4100003992</v>
      </c>
      <c r="D115" s="62" t="s">
        <v>123</v>
      </c>
      <c r="E115" s="63"/>
      <c r="F115" s="64"/>
      <c r="G115" s="65" t="s">
        <v>37</v>
      </c>
      <c r="H115" s="66">
        <v>1301.3599999999999</v>
      </c>
      <c r="I115" s="67">
        <f t="shared" si="0"/>
        <v>0</v>
      </c>
      <c r="J115" s="9"/>
    </row>
    <row r="116" spans="1:10" s="1" customFormat="1" ht="66.75" customHeight="1" x14ac:dyDescent="0.4">
      <c r="A116" s="9"/>
      <c r="B116" s="47"/>
      <c r="C116" s="61">
        <v>4100018882</v>
      </c>
      <c r="D116" s="62" t="s">
        <v>124</v>
      </c>
      <c r="E116" s="63"/>
      <c r="F116" s="64"/>
      <c r="G116" s="65" t="s">
        <v>37</v>
      </c>
      <c r="H116" s="66">
        <v>2029.06</v>
      </c>
      <c r="I116" s="67">
        <f t="shared" si="0"/>
        <v>0</v>
      </c>
      <c r="J116" s="9"/>
    </row>
    <row r="117" spans="1:10" s="1" customFormat="1" ht="66.75" customHeight="1" x14ac:dyDescent="0.4">
      <c r="A117" s="9"/>
      <c r="B117" s="47"/>
      <c r="C117" s="61">
        <v>4100018914</v>
      </c>
      <c r="D117" s="62" t="s">
        <v>125</v>
      </c>
      <c r="E117" s="63"/>
      <c r="F117" s="64"/>
      <c r="G117" s="65" t="s">
        <v>37</v>
      </c>
      <c r="H117" s="66">
        <v>3434</v>
      </c>
      <c r="I117" s="67">
        <f t="shared" si="0"/>
        <v>0</v>
      </c>
      <c r="J117" s="9"/>
    </row>
    <row r="118" spans="1:10" s="1" customFormat="1" ht="66.75" customHeight="1" x14ac:dyDescent="0.4">
      <c r="A118" s="9"/>
      <c r="B118" s="47"/>
      <c r="C118" s="61">
        <v>4100003994</v>
      </c>
      <c r="D118" s="62" t="s">
        <v>126</v>
      </c>
      <c r="E118" s="63"/>
      <c r="F118" s="64"/>
      <c r="G118" s="65" t="s">
        <v>37</v>
      </c>
      <c r="H118" s="66">
        <v>4682.25</v>
      </c>
      <c r="I118" s="67">
        <f t="shared" si="0"/>
        <v>0</v>
      </c>
      <c r="J118" s="9"/>
    </row>
    <row r="119" spans="1:10" s="1" customFormat="1" ht="66.75" customHeight="1" x14ac:dyDescent="0.4">
      <c r="A119" s="9"/>
      <c r="B119" s="47"/>
      <c r="C119" s="61">
        <v>4100003995</v>
      </c>
      <c r="D119" s="62" t="s">
        <v>127</v>
      </c>
      <c r="E119" s="63"/>
      <c r="F119" s="64"/>
      <c r="G119" s="65" t="s">
        <v>37</v>
      </c>
      <c r="H119" s="66">
        <v>5526.8</v>
      </c>
      <c r="I119" s="67">
        <f t="shared" si="0"/>
        <v>0</v>
      </c>
      <c r="J119" s="9"/>
    </row>
    <row r="120" spans="1:10" s="1" customFormat="1" ht="66.75" customHeight="1" x14ac:dyDescent="0.4">
      <c r="A120" s="9"/>
      <c r="B120" s="47"/>
      <c r="C120" s="61">
        <v>4100004004</v>
      </c>
      <c r="D120" s="62" t="s">
        <v>128</v>
      </c>
      <c r="E120" s="63"/>
      <c r="F120" s="64"/>
      <c r="G120" s="65" t="s">
        <v>37</v>
      </c>
      <c r="H120" s="66">
        <v>10004.549999999999</v>
      </c>
      <c r="I120" s="67">
        <f t="shared" si="0"/>
        <v>0</v>
      </c>
      <c r="J120" s="9"/>
    </row>
    <row r="121" spans="1:10" s="1" customFormat="1" ht="66.75" customHeight="1" x14ac:dyDescent="0.4">
      <c r="A121" s="9"/>
      <c r="B121" s="47"/>
      <c r="C121" s="61">
        <v>4100024245</v>
      </c>
      <c r="D121" s="62" t="s">
        <v>129</v>
      </c>
      <c r="E121" s="63"/>
      <c r="F121" s="64"/>
      <c r="G121" s="65" t="s">
        <v>37</v>
      </c>
      <c r="H121" s="66">
        <v>10969.95</v>
      </c>
      <c r="I121" s="67">
        <f t="shared" si="0"/>
        <v>0</v>
      </c>
      <c r="J121" s="9"/>
    </row>
    <row r="122" spans="1:10" s="1" customFormat="1" ht="66.75" customHeight="1" x14ac:dyDescent="0.4">
      <c r="A122" s="9"/>
      <c r="B122" s="47"/>
      <c r="C122" s="61">
        <v>4100024246</v>
      </c>
      <c r="D122" s="62" t="s">
        <v>130</v>
      </c>
      <c r="E122" s="63"/>
      <c r="F122" s="64"/>
      <c r="G122" s="65" t="s">
        <v>37</v>
      </c>
      <c r="H122" s="66">
        <v>14564.63</v>
      </c>
      <c r="I122" s="67">
        <f t="shared" si="0"/>
        <v>0</v>
      </c>
      <c r="J122" s="9"/>
    </row>
    <row r="123" spans="1:10" s="1" customFormat="1" ht="66.75" customHeight="1" x14ac:dyDescent="0.4">
      <c r="A123" s="9"/>
      <c r="B123" s="47"/>
      <c r="C123" s="61">
        <v>4100024247</v>
      </c>
      <c r="D123" s="62" t="s">
        <v>131</v>
      </c>
      <c r="E123" s="63"/>
      <c r="F123" s="64"/>
      <c r="G123" s="65" t="s">
        <v>37</v>
      </c>
      <c r="H123" s="66">
        <v>986.64</v>
      </c>
      <c r="I123" s="67">
        <f t="shared" si="0"/>
        <v>0</v>
      </c>
      <c r="J123" s="9"/>
    </row>
    <row r="124" spans="1:10" s="1" customFormat="1" ht="66.75" customHeight="1" x14ac:dyDescent="0.4">
      <c r="A124" s="9"/>
      <c r="B124" s="47"/>
      <c r="C124" s="61">
        <v>4100004015</v>
      </c>
      <c r="D124" s="62" t="s">
        <v>132</v>
      </c>
      <c r="E124" s="63"/>
      <c r="F124" s="64"/>
      <c r="G124" s="65" t="s">
        <v>37</v>
      </c>
      <c r="H124" s="66">
        <v>1535.08</v>
      </c>
      <c r="I124" s="67">
        <f t="shared" si="0"/>
        <v>0</v>
      </c>
      <c r="J124" s="9"/>
    </row>
    <row r="125" spans="1:10" s="1" customFormat="1" ht="66.75" customHeight="1" x14ac:dyDescent="0.4">
      <c r="A125" s="9"/>
      <c r="B125" s="47"/>
      <c r="C125" s="61">
        <v>4100004017</v>
      </c>
      <c r="D125" s="62" t="s">
        <v>133</v>
      </c>
      <c r="E125" s="63"/>
      <c r="F125" s="64"/>
      <c r="G125" s="65" t="s">
        <v>37</v>
      </c>
      <c r="H125" s="66">
        <v>2294.65</v>
      </c>
      <c r="I125" s="67">
        <f t="shared" si="0"/>
        <v>0</v>
      </c>
      <c r="J125" s="9"/>
    </row>
    <row r="126" spans="1:10" s="1" customFormat="1" ht="66.75" customHeight="1" x14ac:dyDescent="0.4">
      <c r="A126" s="9"/>
      <c r="B126" s="47"/>
      <c r="C126" s="61">
        <v>4100004019</v>
      </c>
      <c r="D126" s="62" t="s">
        <v>134</v>
      </c>
      <c r="E126" s="63"/>
      <c r="F126" s="64"/>
      <c r="G126" s="65" t="s">
        <v>37</v>
      </c>
      <c r="H126" s="66">
        <v>3917.36</v>
      </c>
      <c r="I126" s="67">
        <f t="shared" si="0"/>
        <v>0</v>
      </c>
      <c r="J126" s="9"/>
    </row>
    <row r="127" spans="1:10" s="1" customFormat="1" ht="66.75" customHeight="1" x14ac:dyDescent="0.4">
      <c r="A127" s="9"/>
      <c r="B127" s="47"/>
      <c r="C127" s="61">
        <v>4100004020</v>
      </c>
      <c r="D127" s="62" t="s">
        <v>135</v>
      </c>
      <c r="E127" s="63"/>
      <c r="F127" s="64"/>
      <c r="G127" s="65" t="s">
        <v>37</v>
      </c>
      <c r="H127" s="66">
        <v>5251.92</v>
      </c>
      <c r="I127" s="67">
        <f t="shared" si="0"/>
        <v>0</v>
      </c>
      <c r="J127" s="9"/>
    </row>
    <row r="128" spans="1:10" s="1" customFormat="1" ht="66.75" customHeight="1" x14ac:dyDescent="0.4">
      <c r="A128" s="9"/>
      <c r="B128" s="47"/>
      <c r="C128" s="61">
        <v>4100004021</v>
      </c>
      <c r="D128" s="62" t="s">
        <v>136</v>
      </c>
      <c r="E128" s="63"/>
      <c r="F128" s="64"/>
      <c r="G128" s="65" t="s">
        <v>37</v>
      </c>
      <c r="H128" s="66">
        <v>5925.18</v>
      </c>
      <c r="I128" s="67">
        <f t="shared" si="0"/>
        <v>0</v>
      </c>
      <c r="J128" s="9"/>
    </row>
    <row r="129" spans="1:10" s="1" customFormat="1" ht="66.75" customHeight="1" x14ac:dyDescent="0.4">
      <c r="A129" s="9"/>
      <c r="B129" s="47"/>
      <c r="C129" s="61">
        <v>4100004023</v>
      </c>
      <c r="D129" s="62" t="s">
        <v>137</v>
      </c>
      <c r="E129" s="63"/>
      <c r="F129" s="64"/>
      <c r="G129" s="65" t="s">
        <v>37</v>
      </c>
      <c r="H129" s="66">
        <v>10871.68</v>
      </c>
      <c r="I129" s="67">
        <f t="shared" si="0"/>
        <v>0</v>
      </c>
      <c r="J129" s="9"/>
    </row>
    <row r="130" spans="1:10" s="1" customFormat="1" ht="66.75" customHeight="1" x14ac:dyDescent="0.4">
      <c r="A130" s="9"/>
      <c r="B130" s="47"/>
      <c r="C130" s="61">
        <v>4100024248</v>
      </c>
      <c r="D130" s="62" t="s">
        <v>138</v>
      </c>
      <c r="E130" s="63"/>
      <c r="F130" s="64"/>
      <c r="G130" s="65" t="s">
        <v>37</v>
      </c>
      <c r="H130" s="66">
        <v>12188.98</v>
      </c>
      <c r="I130" s="67">
        <f t="shared" si="0"/>
        <v>0</v>
      </c>
      <c r="J130" s="9"/>
    </row>
    <row r="131" spans="1:10" s="1" customFormat="1" ht="66.75" customHeight="1" x14ac:dyDescent="0.4">
      <c r="A131" s="9"/>
      <c r="B131" s="47"/>
      <c r="C131" s="61">
        <v>4100004024</v>
      </c>
      <c r="D131" s="62" t="s">
        <v>139</v>
      </c>
      <c r="E131" s="63"/>
      <c r="F131" s="64"/>
      <c r="G131" s="65" t="s">
        <v>37</v>
      </c>
      <c r="H131" s="66">
        <v>16158.13</v>
      </c>
      <c r="I131" s="67">
        <f t="shared" si="0"/>
        <v>0</v>
      </c>
      <c r="J131" s="9"/>
    </row>
    <row r="132" spans="1:10" s="1" customFormat="1" ht="66.75" customHeight="1" x14ac:dyDescent="0.4">
      <c r="A132" s="9"/>
      <c r="B132" s="47"/>
      <c r="C132" s="61">
        <v>4100024291</v>
      </c>
      <c r="D132" s="62" t="s">
        <v>140</v>
      </c>
      <c r="E132" s="63"/>
      <c r="F132" s="64"/>
      <c r="G132" s="65" t="s">
        <v>37</v>
      </c>
      <c r="H132" s="66">
        <v>1297.3800000000001</v>
      </c>
      <c r="I132" s="67">
        <f t="shared" si="0"/>
        <v>0</v>
      </c>
      <c r="J132" s="9"/>
    </row>
    <row r="133" spans="1:10" s="1" customFormat="1" ht="66.75" customHeight="1" x14ac:dyDescent="0.4">
      <c r="A133" s="9"/>
      <c r="B133" s="47"/>
      <c r="C133" s="61">
        <v>4100009728</v>
      </c>
      <c r="D133" s="62" t="s">
        <v>141</v>
      </c>
      <c r="E133" s="63"/>
      <c r="F133" s="64"/>
      <c r="G133" s="65" t="s">
        <v>37</v>
      </c>
      <c r="H133" s="66">
        <v>2081.11</v>
      </c>
      <c r="I133" s="67">
        <f t="shared" si="0"/>
        <v>0</v>
      </c>
      <c r="J133" s="9"/>
    </row>
    <row r="134" spans="1:10" s="1" customFormat="1" ht="66.75" customHeight="1" x14ac:dyDescent="0.4">
      <c r="A134" s="9"/>
      <c r="B134" s="47"/>
      <c r="C134" s="61">
        <v>4100019764</v>
      </c>
      <c r="D134" s="62" t="s">
        <v>142</v>
      </c>
      <c r="E134" s="63"/>
      <c r="F134" s="64"/>
      <c r="G134" s="65" t="s">
        <v>37</v>
      </c>
      <c r="H134" s="66">
        <v>2965.51</v>
      </c>
      <c r="I134" s="67">
        <f t="shared" si="0"/>
        <v>0</v>
      </c>
      <c r="J134" s="9"/>
    </row>
    <row r="135" spans="1:10" s="1" customFormat="1" ht="66.75" customHeight="1" x14ac:dyDescent="0.4">
      <c r="A135" s="9"/>
      <c r="B135" s="47"/>
      <c r="C135" s="61">
        <v>4100018917</v>
      </c>
      <c r="D135" s="62" t="s">
        <v>143</v>
      </c>
      <c r="E135" s="63"/>
      <c r="F135" s="64"/>
      <c r="G135" s="65" t="s">
        <v>37</v>
      </c>
      <c r="H135" s="66">
        <v>5228.28</v>
      </c>
      <c r="I135" s="67">
        <f t="shared" si="0"/>
        <v>0</v>
      </c>
      <c r="J135" s="9"/>
    </row>
    <row r="136" spans="1:10" s="1" customFormat="1" ht="66.75" customHeight="1" x14ac:dyDescent="0.4">
      <c r="A136" s="9"/>
      <c r="B136" s="47"/>
      <c r="C136" s="61">
        <v>4100018918</v>
      </c>
      <c r="D136" s="62" t="s">
        <v>144</v>
      </c>
      <c r="E136" s="63"/>
      <c r="F136" s="64"/>
      <c r="G136" s="65" t="s">
        <v>37</v>
      </c>
      <c r="H136" s="66">
        <v>7100.65</v>
      </c>
      <c r="I136" s="67">
        <f t="shared" si="0"/>
        <v>0</v>
      </c>
      <c r="J136" s="9"/>
    </row>
    <row r="137" spans="1:10" s="1" customFormat="1" ht="66.75" customHeight="1" x14ac:dyDescent="0.4">
      <c r="A137" s="9"/>
      <c r="B137" s="47"/>
      <c r="C137" s="61">
        <v>4100023217</v>
      </c>
      <c r="D137" s="62" t="s">
        <v>145</v>
      </c>
      <c r="E137" s="63"/>
      <c r="F137" s="64"/>
      <c r="G137" s="65" t="s">
        <v>37</v>
      </c>
      <c r="H137" s="66">
        <v>8345.98</v>
      </c>
      <c r="I137" s="67">
        <f t="shared" si="0"/>
        <v>0</v>
      </c>
      <c r="J137" s="9"/>
    </row>
    <row r="138" spans="1:10" s="1" customFormat="1" ht="66.75" customHeight="1" x14ac:dyDescent="0.4">
      <c r="A138" s="9"/>
      <c r="B138" s="47"/>
      <c r="C138" s="61">
        <v>4100014438</v>
      </c>
      <c r="D138" s="62" t="s">
        <v>146</v>
      </c>
      <c r="E138" s="63"/>
      <c r="F138" s="64"/>
      <c r="G138" s="65" t="s">
        <v>37</v>
      </c>
      <c r="H138" s="66">
        <v>16249.76</v>
      </c>
      <c r="I138" s="67">
        <f t="shared" si="0"/>
        <v>0</v>
      </c>
      <c r="J138" s="9"/>
    </row>
    <row r="139" spans="1:10" s="1" customFormat="1" ht="66.75" customHeight="1" x14ac:dyDescent="0.4">
      <c r="A139" s="9"/>
      <c r="B139" s="47"/>
      <c r="C139" s="61">
        <v>4100024166</v>
      </c>
      <c r="D139" s="62" t="s">
        <v>147</v>
      </c>
      <c r="E139" s="63"/>
      <c r="F139" s="64"/>
      <c r="G139" s="65" t="s">
        <v>37</v>
      </c>
      <c r="H139" s="66">
        <v>18070.34</v>
      </c>
      <c r="I139" s="67">
        <f t="shared" si="0"/>
        <v>0</v>
      </c>
      <c r="J139" s="9"/>
    </row>
    <row r="140" spans="1:10" s="1" customFormat="1" ht="66.75" customHeight="1" x14ac:dyDescent="0.4">
      <c r="A140" s="9"/>
      <c r="B140" s="47"/>
      <c r="C140" s="61">
        <v>4100011942</v>
      </c>
      <c r="D140" s="62" t="s">
        <v>148</v>
      </c>
      <c r="E140" s="63"/>
      <c r="F140" s="64"/>
      <c r="G140" s="65" t="s">
        <v>37</v>
      </c>
      <c r="H140" s="66">
        <v>24214.62</v>
      </c>
      <c r="I140" s="67">
        <f t="shared" si="0"/>
        <v>0</v>
      </c>
      <c r="J140" s="9"/>
    </row>
    <row r="141" spans="1:10" s="1" customFormat="1" ht="66.75" customHeight="1" x14ac:dyDescent="0.4">
      <c r="A141" s="9"/>
      <c r="B141" s="47"/>
      <c r="C141" s="61">
        <v>4100017399</v>
      </c>
      <c r="D141" s="62" t="s">
        <v>149</v>
      </c>
      <c r="E141" s="63"/>
      <c r="F141" s="64"/>
      <c r="G141" s="65" t="s">
        <v>37</v>
      </c>
      <c r="H141" s="66">
        <v>184.58</v>
      </c>
      <c r="I141" s="67">
        <f t="shared" si="0"/>
        <v>0</v>
      </c>
      <c r="J141" s="9"/>
    </row>
    <row r="142" spans="1:10" s="1" customFormat="1" ht="66.75" customHeight="1" x14ac:dyDescent="0.4">
      <c r="A142" s="9"/>
      <c r="B142" s="47"/>
      <c r="C142" s="61">
        <v>4100019297</v>
      </c>
      <c r="D142" s="62" t="s">
        <v>150</v>
      </c>
      <c r="E142" s="63"/>
      <c r="F142" s="64"/>
      <c r="G142" s="65" t="s">
        <v>37</v>
      </c>
      <c r="H142" s="66">
        <v>338.62</v>
      </c>
      <c r="I142" s="67">
        <f t="shared" si="0"/>
        <v>0</v>
      </c>
      <c r="J142" s="9"/>
    </row>
    <row r="143" spans="1:10" s="1" customFormat="1" ht="66.75" customHeight="1" x14ac:dyDescent="0.4">
      <c r="A143" s="9"/>
      <c r="B143" s="47"/>
      <c r="C143" s="61">
        <v>4100019299</v>
      </c>
      <c r="D143" s="62" t="s">
        <v>151</v>
      </c>
      <c r="E143" s="63"/>
      <c r="F143" s="64"/>
      <c r="G143" s="65" t="s">
        <v>37</v>
      </c>
      <c r="H143" s="66">
        <v>593.58000000000004</v>
      </c>
      <c r="I143" s="67">
        <f t="shared" si="0"/>
        <v>0</v>
      </c>
      <c r="J143" s="9"/>
    </row>
    <row r="144" spans="1:10" s="1" customFormat="1" ht="66.75" customHeight="1" x14ac:dyDescent="0.4">
      <c r="A144" s="9"/>
      <c r="B144" s="47"/>
      <c r="C144" s="61">
        <v>4100019300</v>
      </c>
      <c r="D144" s="62" t="s">
        <v>152</v>
      </c>
      <c r="E144" s="63"/>
      <c r="F144" s="64"/>
      <c r="G144" s="65" t="s">
        <v>37</v>
      </c>
      <c r="H144" s="66">
        <v>707.78</v>
      </c>
      <c r="I144" s="67">
        <f t="shared" si="0"/>
        <v>0</v>
      </c>
      <c r="J144" s="9"/>
    </row>
    <row r="145" spans="1:10" s="1" customFormat="1" ht="66.75" customHeight="1" x14ac:dyDescent="0.4">
      <c r="A145" s="9"/>
      <c r="B145" s="47"/>
      <c r="C145" s="61">
        <v>4100019301</v>
      </c>
      <c r="D145" s="62" t="s">
        <v>153</v>
      </c>
      <c r="E145" s="63"/>
      <c r="F145" s="64"/>
      <c r="G145" s="65" t="s">
        <v>37</v>
      </c>
      <c r="H145" s="66">
        <v>1260.2</v>
      </c>
      <c r="I145" s="67">
        <f t="shared" si="0"/>
        <v>0</v>
      </c>
      <c r="J145" s="9"/>
    </row>
    <row r="146" spans="1:10" s="1" customFormat="1" ht="66.75" customHeight="1" x14ac:dyDescent="0.4">
      <c r="A146" s="9"/>
      <c r="B146" s="47"/>
      <c r="C146" s="61">
        <v>4100014836</v>
      </c>
      <c r="D146" s="62" t="s">
        <v>154</v>
      </c>
      <c r="E146" s="63"/>
      <c r="F146" s="64"/>
      <c r="G146" s="65" t="s">
        <v>37</v>
      </c>
      <c r="H146" s="66">
        <v>2519.06</v>
      </c>
      <c r="I146" s="67">
        <f t="shared" si="0"/>
        <v>0</v>
      </c>
      <c r="J146" s="9"/>
    </row>
    <row r="147" spans="1:10" s="1" customFormat="1" ht="66.75" customHeight="1" x14ac:dyDescent="0.4">
      <c r="A147" s="9"/>
      <c r="B147" s="47"/>
      <c r="C147" s="61">
        <v>4100003698</v>
      </c>
      <c r="D147" s="62" t="s">
        <v>155</v>
      </c>
      <c r="E147" s="63"/>
      <c r="F147" s="64"/>
      <c r="G147" s="65" t="s">
        <v>37</v>
      </c>
      <c r="H147" s="66">
        <v>402.36</v>
      </c>
      <c r="I147" s="67">
        <f t="shared" si="0"/>
        <v>0</v>
      </c>
      <c r="J147" s="9"/>
    </row>
    <row r="148" spans="1:10" s="1" customFormat="1" ht="66.75" customHeight="1" x14ac:dyDescent="0.4">
      <c r="A148" s="9"/>
      <c r="B148" s="47"/>
      <c r="C148" s="61">
        <v>4100003696</v>
      </c>
      <c r="D148" s="62" t="s">
        <v>156</v>
      </c>
      <c r="E148" s="63"/>
      <c r="F148" s="64"/>
      <c r="G148" s="65" t="s">
        <v>37</v>
      </c>
      <c r="H148" s="66">
        <v>142.09</v>
      </c>
      <c r="I148" s="67">
        <f t="shared" si="0"/>
        <v>0</v>
      </c>
      <c r="J148" s="9"/>
    </row>
    <row r="149" spans="1:10" s="1" customFormat="1" ht="66.75" customHeight="1" x14ac:dyDescent="0.4">
      <c r="A149" s="9"/>
      <c r="B149" s="47"/>
      <c r="C149" s="61">
        <v>4100003697</v>
      </c>
      <c r="D149" s="62" t="s">
        <v>157</v>
      </c>
      <c r="E149" s="63"/>
      <c r="F149" s="64"/>
      <c r="G149" s="65" t="s">
        <v>37</v>
      </c>
      <c r="H149" s="66">
        <v>260.27</v>
      </c>
      <c r="I149" s="67">
        <f t="shared" si="0"/>
        <v>0</v>
      </c>
      <c r="J149" s="9"/>
    </row>
    <row r="150" spans="1:10" s="1" customFormat="1" ht="66.75" customHeight="1" x14ac:dyDescent="0.4">
      <c r="A150" s="9"/>
      <c r="B150" s="47"/>
      <c r="C150" s="61">
        <v>4100003698</v>
      </c>
      <c r="D150" s="62" t="s">
        <v>158</v>
      </c>
      <c r="E150" s="63"/>
      <c r="F150" s="64"/>
      <c r="G150" s="65" t="s">
        <v>37</v>
      </c>
      <c r="H150" s="66">
        <v>456.8</v>
      </c>
      <c r="I150" s="67">
        <f t="shared" si="0"/>
        <v>0</v>
      </c>
      <c r="J150" s="9"/>
    </row>
    <row r="151" spans="1:10" s="1" customFormat="1" ht="66.75" customHeight="1" x14ac:dyDescent="0.4">
      <c r="A151" s="9"/>
      <c r="B151" s="47"/>
      <c r="C151" s="61">
        <v>4100003699</v>
      </c>
      <c r="D151" s="62" t="s">
        <v>159</v>
      </c>
      <c r="E151" s="63"/>
      <c r="F151" s="64"/>
      <c r="G151" s="65" t="s">
        <v>37</v>
      </c>
      <c r="H151" s="66">
        <v>544.45000000000005</v>
      </c>
      <c r="I151" s="67">
        <f t="shared" si="0"/>
        <v>0</v>
      </c>
      <c r="J151" s="9"/>
    </row>
    <row r="152" spans="1:10" s="1" customFormat="1" ht="66.75" customHeight="1" x14ac:dyDescent="0.4">
      <c r="A152" s="9"/>
      <c r="B152" s="47"/>
      <c r="C152" s="61">
        <v>4100018585</v>
      </c>
      <c r="D152" s="62" t="s">
        <v>160</v>
      </c>
      <c r="E152" s="63"/>
      <c r="F152" s="64"/>
      <c r="G152" s="65" t="s">
        <v>37</v>
      </c>
      <c r="H152" s="66">
        <v>2523.0500000000002</v>
      </c>
      <c r="I152" s="67">
        <f t="shared" si="0"/>
        <v>0</v>
      </c>
      <c r="J152" s="9"/>
    </row>
    <row r="153" spans="1:10" s="1" customFormat="1" ht="66.75" customHeight="1" x14ac:dyDescent="0.4">
      <c r="A153" s="9"/>
      <c r="B153" s="47"/>
      <c r="C153" s="61">
        <v>4100018632</v>
      </c>
      <c r="D153" s="62" t="s">
        <v>161</v>
      </c>
      <c r="E153" s="63"/>
      <c r="F153" s="64"/>
      <c r="G153" s="65" t="s">
        <v>37</v>
      </c>
      <c r="H153" s="66">
        <v>4182.95</v>
      </c>
      <c r="I153" s="67">
        <f t="shared" si="0"/>
        <v>0</v>
      </c>
      <c r="J153" s="9"/>
    </row>
    <row r="154" spans="1:10" s="1" customFormat="1" ht="66.75" customHeight="1" x14ac:dyDescent="0.4">
      <c r="A154" s="9"/>
      <c r="B154" s="47"/>
      <c r="C154" s="61">
        <v>4100023998</v>
      </c>
      <c r="D154" s="62" t="s">
        <v>162</v>
      </c>
      <c r="E154" s="63"/>
      <c r="F154" s="64"/>
      <c r="G154" s="65" t="s">
        <v>37</v>
      </c>
      <c r="H154" s="66">
        <v>13969.72</v>
      </c>
      <c r="I154" s="67">
        <f t="shared" si="0"/>
        <v>0</v>
      </c>
      <c r="J154" s="9"/>
    </row>
    <row r="155" spans="1:10" s="1" customFormat="1" ht="66.75" customHeight="1" x14ac:dyDescent="0.4">
      <c r="A155" s="9"/>
      <c r="B155" s="47"/>
      <c r="C155" s="61">
        <v>4100014548</v>
      </c>
      <c r="D155" s="62" t="s">
        <v>163</v>
      </c>
      <c r="E155" s="63"/>
      <c r="F155" s="64"/>
      <c r="G155" s="65" t="s">
        <v>37</v>
      </c>
      <c r="H155" s="66">
        <v>11287.32</v>
      </c>
      <c r="I155" s="67">
        <f t="shared" si="0"/>
        <v>0</v>
      </c>
      <c r="J155" s="9"/>
    </row>
    <row r="156" spans="1:10" s="1" customFormat="1" ht="66.75" customHeight="1" x14ac:dyDescent="0.4">
      <c r="A156" s="9"/>
      <c r="B156" s="47"/>
      <c r="C156" s="61">
        <v>4100018494</v>
      </c>
      <c r="D156" s="62" t="s">
        <v>164</v>
      </c>
      <c r="E156" s="63"/>
      <c r="F156" s="64"/>
      <c r="G156" s="65" t="s">
        <v>37</v>
      </c>
      <c r="H156" s="66">
        <v>46038.99</v>
      </c>
      <c r="I156" s="67">
        <f t="shared" si="0"/>
        <v>0</v>
      </c>
      <c r="J156" s="9"/>
    </row>
    <row r="157" spans="1:10" s="1" customFormat="1" ht="66.75" customHeight="1" x14ac:dyDescent="0.4">
      <c r="A157" s="9"/>
      <c r="B157" s="47"/>
      <c r="C157" s="61">
        <v>4100000882</v>
      </c>
      <c r="D157" s="62" t="s">
        <v>165</v>
      </c>
      <c r="E157" s="63"/>
      <c r="F157" s="64"/>
      <c r="G157" s="65" t="s">
        <v>37</v>
      </c>
      <c r="H157" s="66">
        <v>756.91</v>
      </c>
      <c r="I157" s="67">
        <f t="shared" si="0"/>
        <v>0</v>
      </c>
      <c r="J157" s="9"/>
    </row>
    <row r="158" spans="1:10" s="1" customFormat="1" ht="66.75" customHeight="1" x14ac:dyDescent="0.4">
      <c r="A158" s="9"/>
      <c r="B158" s="47"/>
      <c r="C158" s="61">
        <v>4100000885</v>
      </c>
      <c r="D158" s="62" t="s">
        <v>166</v>
      </c>
      <c r="E158" s="63"/>
      <c r="F158" s="64"/>
      <c r="G158" s="65" t="s">
        <v>37</v>
      </c>
      <c r="H158" s="66">
        <v>1434.15</v>
      </c>
      <c r="I158" s="67">
        <f t="shared" si="0"/>
        <v>0</v>
      </c>
      <c r="J158" s="9"/>
    </row>
    <row r="159" spans="1:10" s="1" customFormat="1" ht="66.75" customHeight="1" x14ac:dyDescent="0.4">
      <c r="A159" s="9"/>
      <c r="B159" s="47"/>
      <c r="C159" s="61">
        <v>4100000892</v>
      </c>
      <c r="D159" s="62" t="s">
        <v>167</v>
      </c>
      <c r="E159" s="63"/>
      <c r="F159" s="64"/>
      <c r="G159" s="65" t="s">
        <v>37</v>
      </c>
      <c r="H159" s="66">
        <v>6905.18</v>
      </c>
      <c r="I159" s="67">
        <f t="shared" si="0"/>
        <v>0</v>
      </c>
      <c r="J159" s="9"/>
    </row>
    <row r="160" spans="1:10" s="1" customFormat="1" ht="66.75" customHeight="1" x14ac:dyDescent="0.4">
      <c r="A160" s="9"/>
      <c r="B160" s="47"/>
      <c r="C160" s="61">
        <v>4100000894</v>
      </c>
      <c r="D160" s="62" t="s">
        <v>168</v>
      </c>
      <c r="E160" s="63"/>
      <c r="F160" s="64"/>
      <c r="G160" s="65" t="s">
        <v>37</v>
      </c>
      <c r="H160" s="66">
        <v>7104.37</v>
      </c>
      <c r="I160" s="67">
        <f t="shared" si="0"/>
        <v>0</v>
      </c>
      <c r="J160" s="9"/>
    </row>
    <row r="161" spans="1:10" s="1" customFormat="1" ht="66.75" customHeight="1" x14ac:dyDescent="0.4">
      <c r="A161" s="9"/>
      <c r="B161" s="47"/>
      <c r="C161" s="61">
        <v>4100018470</v>
      </c>
      <c r="D161" s="62" t="s">
        <v>169</v>
      </c>
      <c r="E161" s="63"/>
      <c r="F161" s="64"/>
      <c r="G161" s="65" t="s">
        <v>37</v>
      </c>
      <c r="H161" s="66">
        <v>7766.32</v>
      </c>
      <c r="I161" s="67">
        <f t="shared" si="0"/>
        <v>0</v>
      </c>
      <c r="J161" s="9"/>
    </row>
    <row r="162" spans="1:10" s="1" customFormat="1" ht="66.75" customHeight="1" x14ac:dyDescent="0.4">
      <c r="A162" s="9"/>
      <c r="B162" s="47"/>
      <c r="C162" s="61">
        <v>4100027676</v>
      </c>
      <c r="D162" s="62" t="s">
        <v>170</v>
      </c>
      <c r="E162" s="63"/>
      <c r="F162" s="64"/>
      <c r="G162" s="65" t="s">
        <v>37</v>
      </c>
      <c r="H162" s="66">
        <v>1375.2</v>
      </c>
      <c r="I162" s="67">
        <f t="shared" si="0"/>
        <v>0</v>
      </c>
      <c r="J162" s="9"/>
    </row>
    <row r="163" spans="1:10" s="1" customFormat="1" ht="66.75" customHeight="1" x14ac:dyDescent="0.4">
      <c r="A163" s="9"/>
      <c r="B163" s="47"/>
      <c r="C163" s="61">
        <v>4100027677</v>
      </c>
      <c r="D163" s="62" t="s">
        <v>171</v>
      </c>
      <c r="E163" s="63"/>
      <c r="F163" s="64"/>
      <c r="G163" s="65" t="s">
        <v>37</v>
      </c>
      <c r="H163" s="66">
        <v>1587.47</v>
      </c>
      <c r="I163" s="67">
        <f t="shared" si="0"/>
        <v>0</v>
      </c>
      <c r="J163" s="9"/>
    </row>
    <row r="164" spans="1:10" s="1" customFormat="1" ht="66.75" customHeight="1" x14ac:dyDescent="0.4">
      <c r="A164" s="9"/>
      <c r="B164" s="47"/>
      <c r="C164" s="61">
        <v>4100027678</v>
      </c>
      <c r="D164" s="62" t="s">
        <v>172</v>
      </c>
      <c r="E164" s="63"/>
      <c r="F164" s="64"/>
      <c r="G164" s="65" t="s">
        <v>37</v>
      </c>
      <c r="H164" s="66">
        <v>3228.25</v>
      </c>
      <c r="I164" s="67">
        <f t="shared" si="0"/>
        <v>0</v>
      </c>
      <c r="J164" s="9"/>
    </row>
    <row r="165" spans="1:10" s="1" customFormat="1" ht="66.75" customHeight="1" x14ac:dyDescent="0.4">
      <c r="A165" s="9"/>
      <c r="B165" s="47"/>
      <c r="C165" s="61">
        <v>4100027679</v>
      </c>
      <c r="D165" s="62" t="s">
        <v>173</v>
      </c>
      <c r="E165" s="63"/>
      <c r="F165" s="64"/>
      <c r="G165" s="65" t="s">
        <v>37</v>
      </c>
      <c r="H165" s="66">
        <v>5913.27</v>
      </c>
      <c r="I165" s="67">
        <f t="shared" si="0"/>
        <v>0</v>
      </c>
      <c r="J165" s="9"/>
    </row>
    <row r="166" spans="1:10" s="1" customFormat="1" ht="66.75" customHeight="1" x14ac:dyDescent="0.4">
      <c r="A166" s="9"/>
      <c r="B166" s="47"/>
      <c r="C166" s="61">
        <v>4100027680</v>
      </c>
      <c r="D166" s="62" t="s">
        <v>174</v>
      </c>
      <c r="E166" s="63"/>
      <c r="F166" s="64"/>
      <c r="G166" s="65" t="s">
        <v>37</v>
      </c>
      <c r="H166" s="66">
        <v>6605.4</v>
      </c>
      <c r="I166" s="67">
        <f t="shared" si="0"/>
        <v>0</v>
      </c>
      <c r="J166" s="9"/>
    </row>
    <row r="167" spans="1:10" s="1" customFormat="1" ht="66.75" customHeight="1" x14ac:dyDescent="0.4">
      <c r="A167" s="9"/>
      <c r="B167" s="47"/>
      <c r="C167" s="61">
        <v>4100027681</v>
      </c>
      <c r="D167" s="62" t="s">
        <v>175</v>
      </c>
      <c r="E167" s="63"/>
      <c r="F167" s="64"/>
      <c r="G167" s="65" t="s">
        <v>37</v>
      </c>
      <c r="H167" s="66">
        <v>11242.05</v>
      </c>
      <c r="I167" s="67">
        <f t="shared" si="0"/>
        <v>0</v>
      </c>
      <c r="J167" s="9"/>
    </row>
    <row r="168" spans="1:10" s="1" customFormat="1" ht="66.75" customHeight="1" x14ac:dyDescent="0.4">
      <c r="A168" s="9"/>
      <c r="B168" s="47"/>
      <c r="C168" s="61">
        <v>4100015688</v>
      </c>
      <c r="D168" s="62" t="s">
        <v>176</v>
      </c>
      <c r="E168" s="63"/>
      <c r="F168" s="64"/>
      <c r="G168" s="65" t="s">
        <v>37</v>
      </c>
      <c r="H168" s="66">
        <v>14454.21</v>
      </c>
      <c r="I168" s="67">
        <f t="shared" si="0"/>
        <v>0</v>
      </c>
      <c r="J168" s="9"/>
    </row>
    <row r="169" spans="1:10" s="1" customFormat="1" ht="66.75" customHeight="1" x14ac:dyDescent="0.4">
      <c r="A169" s="9"/>
      <c r="B169" s="47"/>
      <c r="C169" s="61">
        <v>4100027682</v>
      </c>
      <c r="D169" s="62" t="s">
        <v>177</v>
      </c>
      <c r="E169" s="63"/>
      <c r="F169" s="64"/>
      <c r="G169" s="65" t="s">
        <v>37</v>
      </c>
      <c r="H169" s="66">
        <v>32745.3</v>
      </c>
      <c r="I169" s="67">
        <f t="shared" si="0"/>
        <v>0</v>
      </c>
      <c r="J169" s="9"/>
    </row>
    <row r="170" spans="1:10" s="1" customFormat="1" ht="66.75" customHeight="1" x14ac:dyDescent="0.4">
      <c r="A170" s="9"/>
      <c r="B170" s="47"/>
      <c r="C170" s="61">
        <v>4100018474</v>
      </c>
      <c r="D170" s="62" t="s">
        <v>178</v>
      </c>
      <c r="E170" s="63"/>
      <c r="F170" s="64"/>
      <c r="G170" s="65" t="s">
        <v>37</v>
      </c>
      <c r="H170" s="66">
        <v>43660.4</v>
      </c>
      <c r="I170" s="67">
        <f t="shared" si="0"/>
        <v>0</v>
      </c>
      <c r="J170" s="9"/>
    </row>
    <row r="171" spans="1:10" s="1" customFormat="1" ht="66.75" customHeight="1" x14ac:dyDescent="0.4">
      <c r="A171" s="9"/>
      <c r="B171" s="47"/>
      <c r="C171" s="61"/>
      <c r="D171" s="62"/>
      <c r="E171" s="63"/>
      <c r="F171" s="64"/>
      <c r="G171" s="65"/>
      <c r="H171" s="66"/>
      <c r="I171" s="67"/>
      <c r="J171" s="9"/>
    </row>
    <row r="172" spans="1:10" s="1" customFormat="1" ht="66.75" customHeight="1" x14ac:dyDescent="0.4">
      <c r="A172" s="9"/>
      <c r="B172" s="47"/>
      <c r="C172" s="61"/>
      <c r="D172" s="62"/>
      <c r="E172" s="63"/>
      <c r="F172" s="64"/>
      <c r="G172" s="65"/>
      <c r="H172" s="66"/>
      <c r="I172" s="67"/>
      <c r="J172" s="9"/>
    </row>
    <row r="173" spans="1:10" s="1" customFormat="1" ht="37.5" customHeight="1" thickBot="1" x14ac:dyDescent="0.45">
      <c r="A173" s="9"/>
      <c r="B173" s="85" t="s">
        <v>30</v>
      </c>
      <c r="C173" s="86"/>
      <c r="D173" s="86"/>
      <c r="E173" s="86"/>
      <c r="F173" s="86"/>
      <c r="G173" s="86"/>
      <c r="H173" s="87"/>
      <c r="I173" s="53">
        <f>SUM(I30:I31)</f>
        <v>0</v>
      </c>
      <c r="J173" s="9"/>
    </row>
    <row r="174" spans="1:10" s="1" customFormat="1" ht="51.75" customHeight="1" thickBot="1" x14ac:dyDescent="0.45">
      <c r="A174" s="9"/>
      <c r="B174" s="100" t="s">
        <v>35</v>
      </c>
      <c r="C174" s="101"/>
      <c r="D174" s="101"/>
      <c r="E174" s="101"/>
      <c r="F174" s="101"/>
      <c r="G174" s="101"/>
      <c r="H174" s="101"/>
      <c r="I174" s="103"/>
      <c r="J174" s="9"/>
    </row>
    <row r="175" spans="1:10" s="1" customFormat="1" ht="20.100000000000001" customHeight="1" x14ac:dyDescent="0.4">
      <c r="A175" s="9"/>
      <c r="B175" s="19"/>
      <c r="C175" s="21"/>
      <c r="D175" s="22"/>
      <c r="E175" s="23"/>
      <c r="F175" s="24"/>
      <c r="G175" s="23"/>
      <c r="H175" s="68"/>
      <c r="I175" s="25"/>
      <c r="J175" s="9"/>
    </row>
    <row r="176" spans="1:10" s="1" customFormat="1" ht="20.100000000000001" customHeight="1" x14ac:dyDescent="0.4">
      <c r="A176" s="9"/>
      <c r="B176" s="20"/>
      <c r="C176" s="26"/>
      <c r="D176" s="27"/>
      <c r="E176" s="28"/>
      <c r="F176" s="29"/>
      <c r="G176" s="28"/>
      <c r="H176" s="69"/>
      <c r="I176" s="30"/>
      <c r="J176" s="9"/>
    </row>
    <row r="177" spans="1:10" s="1" customFormat="1" ht="20.100000000000001" customHeight="1" x14ac:dyDescent="0.4">
      <c r="A177" s="9"/>
      <c r="B177" s="47"/>
      <c r="C177" s="43"/>
      <c r="D177" s="44"/>
      <c r="E177" s="45"/>
      <c r="F177" s="46"/>
      <c r="G177" s="45"/>
      <c r="H177" s="69"/>
      <c r="I177" s="30"/>
      <c r="J177" s="9"/>
    </row>
    <row r="178" spans="1:10" s="1" customFormat="1" ht="20.100000000000001" customHeight="1" thickBot="1" x14ac:dyDescent="0.45">
      <c r="A178" s="9"/>
      <c r="B178" s="48"/>
      <c r="C178" s="49"/>
      <c r="D178" s="50"/>
      <c r="E178" s="51"/>
      <c r="F178" s="52"/>
      <c r="G178" s="51"/>
      <c r="H178" s="70"/>
      <c r="I178" s="31"/>
      <c r="J178" s="9"/>
    </row>
    <row r="179" spans="1:10" s="3" customFormat="1" ht="27" thickBot="1" x14ac:dyDescent="0.45">
      <c r="A179" s="7"/>
      <c r="B179" s="88" t="s">
        <v>30</v>
      </c>
      <c r="C179" s="89"/>
      <c r="D179" s="89"/>
      <c r="E179" s="89"/>
      <c r="F179" s="89"/>
      <c r="G179" s="89"/>
      <c r="H179" s="90"/>
      <c r="I179" s="32"/>
      <c r="J179" s="7"/>
    </row>
    <row r="180" spans="1:10" s="3" customFormat="1" x14ac:dyDescent="0.4">
      <c r="A180" s="7"/>
      <c r="B180" s="33"/>
      <c r="C180" s="33"/>
      <c r="D180" s="33"/>
      <c r="E180" s="33"/>
      <c r="F180" s="33"/>
      <c r="G180" s="33"/>
      <c r="H180" s="34"/>
      <c r="I180" s="35"/>
      <c r="J180" s="7"/>
    </row>
    <row r="181" spans="1:10" s="3" customFormat="1" x14ac:dyDescent="0.4">
      <c r="A181" s="7"/>
      <c r="B181" s="33"/>
      <c r="C181" s="33"/>
      <c r="D181" s="33"/>
      <c r="E181" s="33"/>
      <c r="F181" s="33"/>
      <c r="G181" s="33"/>
      <c r="H181" s="34"/>
      <c r="I181" s="35"/>
      <c r="J181" s="7"/>
    </row>
    <row r="182" spans="1:10" s="3" customFormat="1" x14ac:dyDescent="0.4">
      <c r="A182" s="7"/>
      <c r="B182" s="33"/>
      <c r="C182" s="33"/>
      <c r="D182" s="33"/>
      <c r="E182" s="33"/>
      <c r="F182" s="33"/>
      <c r="G182" s="33"/>
      <c r="H182" s="34"/>
      <c r="I182" s="35"/>
      <c r="J182" s="7"/>
    </row>
    <row r="183" spans="1:10" s="3" customFormat="1" x14ac:dyDescent="0.4">
      <c r="A183" s="7"/>
      <c r="B183" s="7" t="s">
        <v>12</v>
      </c>
      <c r="C183" s="36"/>
      <c r="D183" s="7"/>
      <c r="E183" s="7"/>
      <c r="F183" s="7"/>
      <c r="G183" s="36"/>
      <c r="H183" s="36"/>
      <c r="I183" s="7"/>
      <c r="J183" s="7"/>
    </row>
    <row r="184" spans="1:10" s="3" customFormat="1" ht="11.25" customHeight="1" x14ac:dyDescent="0.4">
      <c r="A184" s="7"/>
      <c r="B184" s="7"/>
      <c r="C184" s="36"/>
      <c r="D184" s="7"/>
      <c r="E184" s="7"/>
      <c r="F184" s="7"/>
      <c r="G184" s="36"/>
      <c r="H184" s="36"/>
      <c r="I184" s="7"/>
      <c r="J184" s="7"/>
    </row>
    <row r="185" spans="1:10" ht="22.5" customHeight="1" x14ac:dyDescent="0.4">
      <c r="B185" s="37"/>
      <c r="C185" s="38"/>
      <c r="D185" s="39"/>
      <c r="I185" s="37"/>
    </row>
    <row r="186" spans="1:10" x14ac:dyDescent="0.4">
      <c r="B186" s="75" t="s">
        <v>8</v>
      </c>
      <c r="C186" s="75"/>
      <c r="D186" s="75"/>
      <c r="I186" s="40" t="s">
        <v>10</v>
      </c>
    </row>
    <row r="187" spans="1:10" x14ac:dyDescent="0.4">
      <c r="H187" s="6" t="s">
        <v>9</v>
      </c>
    </row>
    <row r="188" spans="1:10" x14ac:dyDescent="0.4">
      <c r="B188" s="5" t="s">
        <v>11</v>
      </c>
    </row>
    <row r="189" spans="1:10" ht="9.75" customHeight="1" x14ac:dyDescent="0.4"/>
    <row r="190" spans="1:10" x14ac:dyDescent="0.4">
      <c r="B190" s="37"/>
      <c r="C190" s="38"/>
      <c r="D190" s="39"/>
      <c r="I190" s="37"/>
    </row>
    <row r="191" spans="1:10" x14ac:dyDescent="0.4">
      <c r="B191" s="75" t="s">
        <v>8</v>
      </c>
      <c r="C191" s="75"/>
      <c r="D191" s="75"/>
      <c r="I191" s="40" t="s">
        <v>10</v>
      </c>
    </row>
    <row r="195" spans="2:9" x14ac:dyDescent="0.4">
      <c r="B195" s="5" t="s">
        <v>23</v>
      </c>
      <c r="I195" s="41" t="s">
        <v>24</v>
      </c>
    </row>
    <row r="196" spans="2:9" x14ac:dyDescent="0.4">
      <c r="I196" s="41"/>
    </row>
    <row r="197" spans="2:9" x14ac:dyDescent="0.4">
      <c r="B197" s="5" t="s">
        <v>25</v>
      </c>
      <c r="I197" s="41" t="s">
        <v>26</v>
      </c>
    </row>
    <row r="199" spans="2:9" x14ac:dyDescent="0.4">
      <c r="B199" s="5" t="s">
        <v>32</v>
      </c>
    </row>
    <row r="200" spans="2:9" x14ac:dyDescent="0.4">
      <c r="B200" s="5" t="s">
        <v>33</v>
      </c>
    </row>
    <row r="201" spans="2:9" x14ac:dyDescent="0.4">
      <c r="B201" s="42">
        <f ca="1">TODAY()</f>
        <v>45644</v>
      </c>
    </row>
  </sheetData>
  <sheetProtection algorithmName="SHA-512" hashValue="z0uNvAwTY6gHJQw/y55rfb8zZbG0jfSRKz52SVCao1q7qIbvDuwm9MmlCXSMLsKT6bDEAF3MbPWc0+5zHpi2vg==" saltValue="h5jXYpZQTHMTQkdXnQk/KQ==" spinCount="100000" sheet="1" insertRows="0" selectLockedCells="1"/>
  <dataConsolidate/>
  <mergeCells count="31">
    <mergeCell ref="E22:H22"/>
    <mergeCell ref="E23:H23"/>
    <mergeCell ref="B10:I11"/>
    <mergeCell ref="B12:I15"/>
    <mergeCell ref="B18:D18"/>
    <mergeCell ref="B19:D19"/>
    <mergeCell ref="B17:D17"/>
    <mergeCell ref="E17:I17"/>
    <mergeCell ref="E18:I18"/>
    <mergeCell ref="E19:I19"/>
    <mergeCell ref="B20:I20"/>
    <mergeCell ref="B21:D21"/>
    <mergeCell ref="B22:D22"/>
    <mergeCell ref="B23:D23"/>
    <mergeCell ref="E21:H21"/>
    <mergeCell ref="H175:H178"/>
    <mergeCell ref="B7:B8"/>
    <mergeCell ref="C7:C8"/>
    <mergeCell ref="B186:D186"/>
    <mergeCell ref="B191:D191"/>
    <mergeCell ref="B24:D24"/>
    <mergeCell ref="B25:D25"/>
    <mergeCell ref="B26:D26"/>
    <mergeCell ref="B173:H173"/>
    <mergeCell ref="B179:H179"/>
    <mergeCell ref="E26:I26"/>
    <mergeCell ref="E24:H24"/>
    <mergeCell ref="E25:H25"/>
    <mergeCell ref="B29:I29"/>
    <mergeCell ref="B174:I174"/>
    <mergeCell ref="I24:I25"/>
  </mergeCells>
  <phoneticPr fontId="10" type="noConversion"/>
  <dataValidations xWindow="768" yWindow="1175" count="4">
    <dataValidation type="textLength" showErrorMessage="1" errorTitle="Ошибка" error="Не заполнено наименование подрядной организации" sqref="E21:E26">
      <formula1>1</formula1>
      <formula2>255</formula2>
    </dataValidation>
    <dataValidation allowBlank="1" showErrorMessage="1" sqref="B180:B1048576 B174:B178 B9:B172"/>
    <dataValidation type="custom" allowBlank="1" sqref="I179">
      <formula1>IFERROR(H179*E179,"")</formula1>
    </dataValidation>
    <dataValidation operator="equal" showInputMessage="1" showErrorMessage="1" errorTitle="Ошибка" error="Формула считается автоматически" promptTitle="Внимание" prompt="Формула считается автоматически" sqref="E175:F178 E30:F172"/>
  </dataValidations>
  <pageMargins left="0.23622047244094491" right="0.23622047244094491" top="0.74803149606299213" bottom="0.74803149606299213" header="0.31496062992125984" footer="0.31496062992125984"/>
  <pageSetup paperSize="9" scale="33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ЛЗК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2024-12-18T08:31:16Z</dcterms:modified>
</cp:coreProperties>
</file>