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9" i="1" l="1"/>
  <c r="I58" i="1"/>
  <c r="I57" i="1"/>
  <c r="I53" i="1" l="1"/>
  <c r="I56" i="1"/>
  <c r="I55" i="1" l="1"/>
  <c r="I54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60" i="1" l="1"/>
  <c r="B88" i="1"/>
  <c r="I66" i="1" l="1"/>
</calcChain>
</file>

<file path=xl/sharedStrings.xml><?xml version="1.0" encoding="utf-8"?>
<sst xmlns="http://schemas.openxmlformats.org/spreadsheetml/2006/main" count="123" uniqueCount="88">
  <si>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</si>
  <si>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</si>
  <si>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</si>
  <si>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</si>
  <si>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</si>
  <si>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Общее количество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</si>
  <si>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</si>
  <si>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</si>
  <si>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</si>
  <si>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</si>
  <si>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</si>
  <si>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</si>
  <si>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</si>
  <si>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</si>
  <si>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</si>
  <si>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</si>
  <si>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</si>
  <si>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</si>
  <si>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</si>
  <si>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</si>
  <si>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</si>
  <si>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</si>
  <si>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</si>
  <si>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</si>
  <si>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</si>
  <si>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</si>
  <si>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</si>
  <si>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</si>
  <si>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</si>
  <si>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</si>
  <si>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</si>
  <si>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</si>
  <si>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r>
      <t>РАЗДЕЛ 2  Основные материалы без фиксированной стоимости</t>
    </r>
    <r>
      <rPr>
        <i/>
        <sz val="14"/>
        <color rgb="FFFF0000"/>
        <rFont val="Times New Roman"/>
        <family val="1"/>
        <charset val="204"/>
      </rPr>
      <t xml:space="preserve"> (Заполнить)</t>
    </r>
  </si>
  <si>
    <t>Заполняемые ячейки</t>
  </si>
  <si>
    <t xml:space="preserve"> </t>
  </si>
  <si>
    <t>Исп. Ярикова Ю.А.</t>
  </si>
  <si>
    <t>тел.: 335-51-11 доб. 6442</t>
  </si>
  <si>
    <t>Выключатель 1кл. коллекция NordLine стандарт отделки 2021г</t>
  </si>
  <si>
    <t>Выключатель 2кл. коллекция NordLine стандарт отделки 2021г</t>
  </si>
  <si>
    <t>Выключатель 3кл. коллекция NordLine стандарт отделки 2021г</t>
  </si>
  <si>
    <t>Розетка одинарная cкрытая установка с заземлением с защитной шторкой 16А230В цвет алюминий IP20 коллекция NordLine стандарт отделки 2021г</t>
  </si>
  <si>
    <t>Розетка двойная cкрытая установка с заземлением с защитной шторкой 16А 230В цвет алюминий IP20 коллекция NordLine стандарт отделки 2021г</t>
  </si>
  <si>
    <t xml:space="preserve">Розетка одинарная cкрытая установка с заземлением с защитной шторкой и крышкой 16А 230В цвет алюминий IP44 коллекция NordLine стандарт отделки 2021
</t>
  </si>
  <si>
    <t>Рамка 1-местная цвет алюминий IP20 коллекция NordLine стандарт отделки 2021г</t>
  </si>
  <si>
    <t>Рамка 1-местная цвет алюминий IP44 коллекция NordLine стандарт отделки 2021г</t>
  </si>
  <si>
    <t>Рамка 2-местная цвет алюминий IP44 коллекция NordLine стандарт отделки 2021г</t>
  </si>
  <si>
    <t>Звонок 8мА 250В белый</t>
  </si>
  <si>
    <t>Кнопка звонка 0,4А 250В белая</t>
  </si>
  <si>
    <t xml:space="preserve">Рамка 2-местная цвет алюминий IP20 коллекция NordLine стандарт отделки 2021г
</t>
  </si>
  <si>
    <t>Розетка одинарная cкрытая установка с заземлением с защитной шторкой и крышкой 16А 230В белая IP44 коллекция NordLine стандарт отделки 2021</t>
  </si>
  <si>
    <t>Рамка 1-местная белая IP44 коллекция NordLine стандарт отделки 2021г</t>
  </si>
  <si>
    <t>Рамка 2-местная белая IP44 коллекция NordLine стандарт отделки 2021г</t>
  </si>
  <si>
    <t>BLNZA000011</t>
  </si>
  <si>
    <t>BLNKA000011</t>
  </si>
  <si>
    <t>Светильник светодиодный 600х600мм 36Вт 3060Лм 4000К IP40</t>
  </si>
  <si>
    <t>Светильник светодиодный 1200х600мм 62Вт 6720Лм 4000К IP40</t>
  </si>
  <si>
    <t>Светильник светодиодный 600х600мм 36Вт 3060Лм 4000К IP40 под БАП</t>
  </si>
  <si>
    <t>Светильник светодиодный 1195х595мм 62Вт 6720Лм 4000К IP40 под БАП</t>
  </si>
  <si>
    <t>Блок аварийного питания LED-LP-SPO (A1)</t>
  </si>
  <si>
    <t>Светильник светодиодный D155мм 12Вт 1140Лм 4000К IP65</t>
  </si>
  <si>
    <t>Светильник светодиодный D140мм 8Вт 760Лм 4000К IP65</t>
  </si>
  <si>
    <t>Светильник светодиодный D155мм 12Вт 1140Лм 4000К IP65 с датчиком движения</t>
  </si>
  <si>
    <t>Светильник накладной 130х110х60мм IP54 Цилиндр</t>
  </si>
  <si>
    <t>Светильник накладной 114x140x90мм IP65 Цилиндр</t>
  </si>
  <si>
    <t xml:space="preserve"> 
Светильник светодиодный 1220х64мм 36Вт 3060Лм 4000К IP65</t>
  </si>
  <si>
    <t>шт</t>
  </si>
  <si>
    <t>SPO-960-3-40K-062 ЭРА</t>
  </si>
  <si>
    <t>PEPP36-1.0H IP40 БАП Jazzway / 5046009</t>
  </si>
  <si>
    <t>WL27 BK c лампой GU10 12W</t>
  </si>
  <si>
    <t>Ecola GX53 LED 8003A c лампой GX53 12W</t>
  </si>
  <si>
    <t>ATN000312</t>
  </si>
  <si>
    <t>ATN000352</t>
  </si>
  <si>
    <t>ATN000331</t>
  </si>
  <si>
    <t>ATN000344</t>
  </si>
  <si>
    <t>ATN000326</t>
  </si>
  <si>
    <t>ATN440346</t>
  </si>
  <si>
    <t>ATN000301</t>
  </si>
  <si>
    <t>ATN440301</t>
  </si>
  <si>
    <t>ATN440302</t>
  </si>
  <si>
    <t>ATN440146</t>
  </si>
  <si>
    <t>ATN440101</t>
  </si>
  <si>
    <t>ATN440102</t>
  </si>
  <si>
    <t>Галимова Рената</t>
  </si>
  <si>
    <t>Терморегулятор</t>
  </si>
  <si>
    <t xml:space="preserve"> выполнения полного комплекса работ
по устройству внутренних сетей электроснабжения, электроосвещения (без подземных автостоянок)
с устройством теплого пола в санузлах квартир, 
без учета трубных разводок в монолитных конструкциях, без учета зарядных станций электромобилей
на объекте: «Многоквартирные жилые дома со встроенными помещениями и встроенно-пристроенными подземными автостоянками. 3 этап строительства»,
по адресу: г. Санкт-Петербург, Пулковское шоссе, участок 23, кадастровый № 78:14:0772303:21 (участок 23, очередь 8)</t>
  </si>
  <si>
    <t>Счётчик электрический энергии интеллектуальный НАРТИС-100.121RL</t>
  </si>
  <si>
    <t>Счётчик электрический энергии интеллектуальный НАРТИС-300.131RAL</t>
  </si>
  <si>
    <t>Счётчик электрический энергии интеллектуальный НАРТИС-300.153.RA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</si>
</sst>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b/>
      <sz val="14"/>
      <name val="Times New Roman"/>
      <family val="1"/>
      <charset val="204"/>
    </font>
    <font>
      <i/>
      <sz val="14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Arial"/>
      <family val="2"/>
      <charset val="204"/>
    </font>
    <font>
      <sz val="8"/>
      <name val="Calibri"/>
      <family val="2"/>
      <scheme val="minor"/>
    </font>
    <font>
      <sz val="12"/>
      <color rgb="FFFF0000"/>
      <name val="Times New Roman"/>
      <family val="1"/>
      <charset val="204"/>
    </font>
    <font>
      <i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3" fillId="0" borderId="0"/>
    <xf numFmtId="0" fontId="8" fillId="0" borderId="0"/>
    <xf numFmtId="0" fontId="11" fillId="0" borderId="0"/>
    <xf numFmtId="0" fontId="1" fillId="0" borderId="0"/>
    <xf numFmtId="0" fontId="16" fillId="0" borderId="0"/>
    <xf numFmtId="0" fontId="16" fillId="0" borderId="0"/>
  </cellStyleXfs>
  <cellXfs count="148">
    <xf numFmtId="0" fontId="0" fillId="0" borderId="0" xfId="0"/>
    <xf numFmtId="0" fontId="10" fillId="0" borderId="3" xfId="0" applyFont="1" applyFill="1" applyBorder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1" applyFont="1" applyFill="1" applyProtection="1"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wrapText="1"/>
      <protection locked="0"/>
    </xf>
    <xf numFmtId="0" fontId="10" fillId="0" borderId="0" xfId="0" applyFont="1" applyFill="1" applyProtection="1">
      <protection locked="0"/>
    </xf>
    <xf numFmtId="0" fontId="5" fillId="0" borderId="0" xfId="0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Alignment="1" applyProtection="1">
      <alignment horizontal="center" wrapText="1"/>
      <protection locked="0"/>
    </xf>
    <xf numFmtId="0" fontId="10" fillId="0" borderId="0" xfId="0" applyFont="1" applyFill="1" applyAlignment="1" applyProtection="1">
      <alignment horizontal="center"/>
      <protection locked="0"/>
    </xf>
    <xf numFmtId="0" fontId="10" fillId="0" borderId="0" xfId="0" applyFont="1" applyFill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wrapText="1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5" fillId="2" borderId="39" xfId="0" applyFont="1" applyFill="1" applyBorder="1" applyAlignment="1" applyProtection="1">
      <alignment horizontal="center" vertical="center" wrapText="1"/>
      <protection locked="0"/>
    </xf>
    <xf numFmtId="0" fontId="5" fillId="2" borderId="40" xfId="0" applyFont="1" applyFill="1" applyBorder="1" applyAlignment="1" applyProtection="1">
      <alignment horizontal="center" vertical="center" wrapText="1"/>
      <protection locked="0"/>
    </xf>
    <xf numFmtId="0" fontId="5" fillId="2" borderId="41" xfId="0" applyFont="1" applyFill="1" applyBorder="1" applyAlignment="1" applyProtection="1">
      <alignment horizontal="center" vertical="center" wrapText="1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 wrapText="1"/>
      <protection locked="0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37" xfId="0" applyFont="1" applyBorder="1" applyAlignment="1" applyProtection="1">
      <alignment horizontal="center" vertical="center" wrapText="1"/>
      <protection locked="0"/>
    </xf>
    <xf numFmtId="164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horizontal="right"/>
      <protection locked="0"/>
    </xf>
    <xf numFmtId="4" fontId="2" fillId="0" borderId="32" xfId="0" applyNumberFormat="1" applyFont="1" applyBorder="1" applyAlignment="1" applyProtection="1">
      <alignment horizontal="center" vertical="center"/>
      <protection locked="0"/>
    </xf>
    <xf numFmtId="164" fontId="7" fillId="0" borderId="20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12" xfId="0" applyNumberFormat="1" applyFont="1" applyBorder="1" applyAlignment="1" applyProtection="1">
      <alignment horizontal="center" vertical="center"/>
      <protection locked="0"/>
    </xf>
    <xf numFmtId="164" fontId="7" fillId="0" borderId="15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37" xfId="0" applyNumberFormat="1" applyFont="1" applyBorder="1" applyAlignment="1" applyProtection="1">
      <alignment horizontal="center" vertical="center"/>
      <protection locked="0"/>
    </xf>
    <xf numFmtId="164" fontId="7" fillId="0" borderId="38" xfId="0" applyNumberFormat="1" applyFont="1" applyFill="1" applyBorder="1" applyAlignment="1" applyProtection="1">
      <alignment horizontal="center" vertical="center" wrapText="1"/>
      <protection locked="0"/>
    </xf>
    <xf numFmtId="14" fontId="10" fillId="0" borderId="0" xfId="0" applyNumberFormat="1" applyFont="1" applyFill="1" applyAlignment="1" applyProtection="1">
      <alignment horizontal="left"/>
      <protection locked="0"/>
    </xf>
    <xf numFmtId="0" fontId="17" fillId="3" borderId="18" xfId="0" applyFont="1" applyFill="1" applyBorder="1" applyAlignment="1" applyProtection="1">
      <alignment horizontal="left" vertical="center" wrapText="1"/>
      <protection locked="0"/>
    </xf>
    <xf numFmtId="0" fontId="17" fillId="3" borderId="14" xfId="0" applyFont="1" applyFill="1" applyBorder="1" applyAlignment="1" applyProtection="1">
      <alignment horizontal="left" vertical="center" wrapText="1"/>
      <protection locked="0"/>
    </xf>
    <xf numFmtId="0" fontId="17" fillId="3" borderId="36" xfId="0" applyFont="1" applyFill="1" applyBorder="1" applyAlignment="1" applyProtection="1">
      <alignment horizontal="left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 wrapText="1"/>
      <protection locked="0"/>
    </xf>
    <xf numFmtId="0" fontId="2" fillId="3" borderId="32" xfId="0" applyFont="1" applyFill="1" applyBorder="1" applyAlignment="1" applyProtection="1">
      <alignment horizontal="center" vertical="center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/>
      <protection locked="0"/>
    </xf>
    <xf numFmtId="0" fontId="2" fillId="3" borderId="37" xfId="0" applyFont="1" applyFill="1" applyBorder="1" applyAlignment="1" applyProtection="1">
      <alignment horizontal="center" vertical="center" wrapText="1"/>
      <protection locked="0"/>
    </xf>
    <xf numFmtId="0" fontId="2" fillId="3" borderId="37" xfId="0" applyFont="1" applyFill="1" applyBorder="1" applyAlignment="1" applyProtection="1">
      <alignment horizontal="center" vertical="center"/>
      <protection locked="0"/>
    </xf>
    <xf numFmtId="0" fontId="6" fillId="0" borderId="45" xfId="1" applyFont="1" applyFill="1" applyBorder="1" applyAlignment="1" applyProtection="1">
      <alignment vertical="center" wrapText="1"/>
      <protection locked="0"/>
    </xf>
    <xf numFmtId="0" fontId="6" fillId="0" borderId="46" xfId="1" applyFont="1" applyFill="1" applyBorder="1" applyAlignment="1" applyProtection="1">
      <alignment horizontal="center" vertical="center" wrapText="1"/>
      <protection locked="0"/>
    </xf>
    <xf numFmtId="0" fontId="6" fillId="0" borderId="46" xfId="1" applyFont="1" applyFill="1" applyBorder="1" applyAlignment="1" applyProtection="1">
      <alignment vertical="center" wrapText="1"/>
      <protection locked="0"/>
    </xf>
    <xf numFmtId="0" fontId="23" fillId="3" borderId="23" xfId="0" applyFont="1" applyFill="1" applyBorder="1" applyAlignment="1" applyProtection="1">
      <alignment horizontal="left" vertical="center" wrapText="1"/>
      <protection locked="0"/>
    </xf>
    <xf numFmtId="0" fontId="21" fillId="0" borderId="32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 wrapText="1"/>
    </xf>
    <xf numFmtId="0" fontId="21" fillId="3" borderId="32" xfId="0" applyFont="1" applyFill="1" applyBorder="1" applyAlignment="1" applyProtection="1">
      <alignment horizontal="center" vertical="center"/>
      <protection locked="0"/>
    </xf>
    <xf numFmtId="0" fontId="21" fillId="0" borderId="32" xfId="0" applyFont="1" applyBorder="1" applyAlignment="1" applyProtection="1">
      <alignment horizontal="center" vertical="center" wrapText="1"/>
    </xf>
    <xf numFmtId="0" fontId="21" fillId="0" borderId="32" xfId="0" applyFont="1" applyFill="1" applyBorder="1" applyAlignment="1" applyProtection="1">
      <alignment horizontal="center" vertical="center"/>
    </xf>
    <xf numFmtId="4" fontId="21" fillId="0" borderId="19" xfId="0" applyNumberFormat="1" applyFont="1" applyFill="1" applyBorder="1" applyAlignment="1" applyProtection="1">
      <alignment horizontal="center" vertical="center"/>
    </xf>
    <xf numFmtId="164" fontId="21" fillId="0" borderId="20" xfId="0" applyNumberFormat="1" applyFont="1" applyFill="1" applyBorder="1" applyAlignment="1" applyProtection="1">
      <alignment horizontal="center" vertical="center" wrapText="1"/>
    </xf>
    <xf numFmtId="0" fontId="23" fillId="3" borderId="13" xfId="0" applyFont="1" applyFill="1" applyBorder="1" applyAlignment="1" applyProtection="1">
      <alignment horizontal="left" vertical="center" wrapText="1"/>
      <protection locked="0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1" fillId="3" borderId="1" xfId="0" applyFont="1" applyFill="1" applyBorder="1" applyAlignment="1" applyProtection="1">
      <alignment horizontal="center" vertical="center"/>
      <protection locked="0"/>
    </xf>
    <xf numFmtId="0" fontId="21" fillId="0" borderId="1" xfId="0" applyFont="1" applyBorder="1" applyAlignment="1" applyProtection="1">
      <alignment horizontal="center" vertical="center" wrapText="1"/>
    </xf>
    <xf numFmtId="0" fontId="21" fillId="0" borderId="1" xfId="0" applyFont="1" applyFill="1" applyBorder="1" applyAlignment="1" applyProtection="1">
      <alignment horizontal="center" vertical="center"/>
    </xf>
    <xf numFmtId="4" fontId="21" fillId="0" borderId="28" xfId="0" applyNumberFormat="1" applyFont="1" applyFill="1" applyBorder="1" applyAlignment="1" applyProtection="1">
      <alignment horizontal="center" vertical="center"/>
    </xf>
    <xf numFmtId="164" fontId="21" fillId="0" borderId="49" xfId="0" applyNumberFormat="1" applyFont="1" applyFill="1" applyBorder="1" applyAlignment="1" applyProtection="1">
      <alignment horizontal="center" vertical="center" wrapText="1"/>
    </xf>
    <xf numFmtId="164" fontId="21" fillId="0" borderId="15" xfId="0" applyNumberFormat="1" applyFont="1" applyFill="1" applyBorder="1" applyAlignment="1" applyProtection="1">
      <alignment horizontal="center" vertical="center" wrapText="1"/>
    </xf>
    <xf numFmtId="0" fontId="23" fillId="3" borderId="14" xfId="0" applyFont="1" applyFill="1" applyBorder="1" applyAlignment="1" applyProtection="1">
      <alignment horizontal="left" vertical="center" wrapText="1"/>
      <protection locked="0"/>
    </xf>
    <xf numFmtId="0" fontId="21" fillId="0" borderId="12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 wrapText="1"/>
    </xf>
    <xf numFmtId="0" fontId="21" fillId="3" borderId="28" xfId="0" applyFont="1" applyFill="1" applyBorder="1" applyAlignment="1" applyProtection="1">
      <alignment horizontal="center" vertical="center"/>
      <protection locked="0"/>
    </xf>
    <xf numFmtId="0" fontId="21" fillId="0" borderId="28" xfId="0" applyFont="1" applyFill="1" applyBorder="1" applyAlignment="1" applyProtection="1">
      <alignment horizontal="center" vertical="center"/>
    </xf>
    <xf numFmtId="0" fontId="23" fillId="3" borderId="50" xfId="0" applyFont="1" applyFill="1" applyBorder="1" applyAlignment="1" applyProtection="1">
      <alignment horizontal="left" vertical="center" wrapText="1"/>
      <protection locked="0"/>
    </xf>
    <xf numFmtId="4" fontId="21" fillId="0" borderId="1" xfId="0" applyNumberFormat="1" applyFont="1" applyFill="1" applyBorder="1" applyAlignment="1" applyProtection="1">
      <alignment horizontal="center" vertical="center"/>
    </xf>
    <xf numFmtId="164" fontId="21" fillId="0" borderId="51" xfId="0" applyNumberFormat="1" applyFont="1" applyFill="1" applyBorder="1" applyAlignment="1" applyProtection="1">
      <alignment horizontal="center" vertical="center" wrapText="1"/>
    </xf>
    <xf numFmtId="164" fontId="21" fillId="0" borderId="9" xfId="0" applyNumberFormat="1" applyFont="1" applyFill="1" applyBorder="1" applyAlignment="1" applyProtection="1">
      <alignment horizontal="center" vertical="center" wrapText="1"/>
    </xf>
    <xf numFmtId="0" fontId="10" fillId="3" borderId="43" xfId="0" applyFont="1" applyFill="1" applyBorder="1" applyAlignment="1" applyProtection="1">
      <alignment horizontal="center"/>
      <protection locked="0"/>
    </xf>
    <xf numFmtId="0" fontId="10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22" fillId="0" borderId="16" xfId="0" applyFont="1" applyFill="1" applyBorder="1" applyAlignment="1" applyProtection="1">
      <alignment horizontal="center" vertical="center" wrapText="1"/>
      <protection locked="0"/>
    </xf>
    <xf numFmtId="0" fontId="22" fillId="0" borderId="17" xfId="0" applyFont="1" applyFill="1" applyBorder="1" applyAlignment="1" applyProtection="1">
      <alignment horizontal="center" vertical="center" wrapText="1"/>
      <protection locked="0"/>
    </xf>
    <xf numFmtId="0" fontId="22" fillId="0" borderId="11" xfId="0" applyFont="1" applyFill="1" applyBorder="1" applyAlignment="1" applyProtection="1">
      <alignment horizontal="center" vertical="center" wrapText="1"/>
      <protection locked="0"/>
    </xf>
    <xf numFmtId="2" fontId="20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3" fillId="0" borderId="13" xfId="1" applyFont="1" applyFill="1" applyBorder="1" applyAlignment="1" applyProtection="1">
      <alignment horizontal="center" vertical="center" wrapText="1"/>
      <protection locked="0"/>
    </xf>
    <xf numFmtId="0" fontId="13" fillId="0" borderId="1" xfId="1" applyFont="1" applyFill="1" applyBorder="1" applyAlignment="1" applyProtection="1">
      <alignment horizontal="center" vertical="center" wrapText="1"/>
      <protection locked="0"/>
    </xf>
    <xf numFmtId="0" fontId="13" fillId="0" borderId="5" xfId="1" applyFont="1" applyFill="1" applyBorder="1" applyAlignment="1" applyProtection="1">
      <alignment horizontal="center" vertical="center" wrapText="1"/>
      <protection locked="0"/>
    </xf>
    <xf numFmtId="0" fontId="13" fillId="0" borderId="21" xfId="1" applyFont="1" applyFill="1" applyBorder="1" applyAlignment="1" applyProtection="1">
      <alignment horizontal="center" vertical="center" wrapText="1"/>
      <protection locked="0"/>
    </xf>
    <xf numFmtId="0" fontId="13" fillId="0" borderId="22" xfId="1" applyFont="1" applyFill="1" applyBorder="1" applyAlignment="1" applyProtection="1">
      <alignment horizontal="center" vertical="center" wrapText="1"/>
      <protection locked="0"/>
    </xf>
    <xf numFmtId="0" fontId="13" fillId="0" borderId="6" xfId="1" applyFont="1" applyFill="1" applyBorder="1" applyAlignment="1" applyProtection="1">
      <alignment horizontal="center" vertical="center" wrapText="1"/>
      <protection locked="0"/>
    </xf>
    <xf numFmtId="0" fontId="21" fillId="0" borderId="4" xfId="0" applyFont="1" applyFill="1" applyBorder="1" applyAlignment="1" applyProtection="1">
      <alignment horizontal="center" vertical="center" wrapText="1"/>
      <protection locked="0"/>
    </xf>
    <xf numFmtId="0" fontId="21" fillId="0" borderId="7" xfId="0" applyFont="1" applyFill="1" applyBorder="1" applyAlignment="1" applyProtection="1">
      <alignment horizontal="center" vertical="center" wrapText="1"/>
      <protection locked="0"/>
    </xf>
    <xf numFmtId="0" fontId="21" fillId="0" borderId="8" xfId="0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horizontal="center" vertical="center" wrapText="1"/>
      <protection locked="0"/>
    </xf>
    <xf numFmtId="0" fontId="6" fillId="0" borderId="47" xfId="1" applyFont="1" applyFill="1" applyBorder="1" applyAlignment="1" applyProtection="1">
      <alignment horizontal="center" vertical="center" wrapText="1"/>
      <protection locked="0"/>
    </xf>
    <xf numFmtId="0" fontId="6" fillId="0" borderId="44" xfId="1" applyFont="1" applyFill="1" applyBorder="1" applyAlignment="1" applyProtection="1">
      <alignment horizontal="center" vertical="center" wrapText="1"/>
      <protection locked="0"/>
    </xf>
    <xf numFmtId="0" fontId="13" fillId="0" borderId="14" xfId="1" applyFont="1" applyFill="1" applyBorder="1" applyAlignment="1" applyProtection="1">
      <alignment horizontal="center" vertical="center" wrapText="1"/>
      <protection locked="0"/>
    </xf>
    <xf numFmtId="0" fontId="13" fillId="0" borderId="42" xfId="1" applyFont="1" applyFill="1" applyBorder="1" applyAlignment="1" applyProtection="1">
      <alignment horizontal="center" vertical="center" wrapText="1"/>
      <protection locked="0"/>
    </xf>
    <xf numFmtId="0" fontId="13" fillId="0" borderId="15" xfId="1" applyFont="1" applyFill="1" applyBorder="1" applyAlignment="1" applyProtection="1">
      <alignment horizontal="center" vertical="center" wrapText="1"/>
      <protection locked="0"/>
    </xf>
    <xf numFmtId="0" fontId="15" fillId="0" borderId="23" xfId="0" applyFont="1" applyFill="1" applyBorder="1" applyAlignment="1" applyProtection="1">
      <alignment horizontal="center" vertical="center"/>
      <protection locked="0"/>
    </xf>
    <xf numFmtId="0" fontId="15" fillId="0" borderId="24" xfId="0" applyFont="1" applyFill="1" applyBorder="1" applyAlignment="1" applyProtection="1">
      <alignment horizontal="center" vertical="center"/>
      <protection locked="0"/>
    </xf>
    <xf numFmtId="0" fontId="15" fillId="0" borderId="25" xfId="0" applyFont="1" applyFill="1" applyBorder="1" applyAlignment="1" applyProtection="1">
      <alignment horizontal="center" vertical="center"/>
      <protection locked="0"/>
    </xf>
    <xf numFmtId="0" fontId="15" fillId="0" borderId="4" xfId="0" applyFont="1" applyFill="1" applyBorder="1" applyAlignment="1" applyProtection="1">
      <alignment horizontal="center" vertical="center"/>
      <protection locked="0"/>
    </xf>
    <xf numFmtId="0" fontId="15" fillId="0" borderId="7" xfId="0" applyFont="1" applyFill="1" applyBorder="1" applyAlignment="1" applyProtection="1">
      <alignment horizontal="center" vertical="center"/>
      <protection locked="0"/>
    </xf>
    <xf numFmtId="0" fontId="15" fillId="0" borderId="8" xfId="0" applyFont="1" applyFill="1" applyBorder="1" applyAlignment="1" applyProtection="1">
      <alignment horizontal="center" vertical="center"/>
      <protection locked="0"/>
    </xf>
    <xf numFmtId="0" fontId="21" fillId="0" borderId="23" xfId="0" applyFont="1" applyFill="1" applyBorder="1" applyAlignment="1" applyProtection="1">
      <alignment horizontal="center" vertical="center" wrapText="1"/>
      <protection locked="0"/>
    </xf>
    <xf numFmtId="0" fontId="21" fillId="0" borderId="24" xfId="0" applyFont="1" applyFill="1" applyBorder="1" applyAlignment="1" applyProtection="1">
      <alignment horizontal="center" vertical="center"/>
      <protection locked="0"/>
    </xf>
    <xf numFmtId="0" fontId="21" fillId="0" borderId="25" xfId="0" applyFont="1" applyFill="1" applyBorder="1" applyAlignment="1" applyProtection="1">
      <alignment horizontal="center" vertical="center"/>
      <protection locked="0"/>
    </xf>
    <xf numFmtId="0" fontId="21" fillId="0" borderId="26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1" fillId="0" borderId="27" xfId="0" applyFont="1" applyFill="1" applyBorder="1" applyAlignment="1" applyProtection="1">
      <alignment horizontal="center" vertical="center"/>
      <protection locked="0"/>
    </xf>
    <xf numFmtId="0" fontId="21" fillId="0" borderId="4" xfId="0" applyFont="1" applyFill="1" applyBorder="1" applyAlignment="1" applyProtection="1">
      <alignment horizontal="center" vertical="center"/>
      <protection locked="0"/>
    </xf>
    <xf numFmtId="0" fontId="21" fillId="0" borderId="7" xfId="0" applyFont="1" applyFill="1" applyBorder="1" applyAlignment="1" applyProtection="1">
      <alignment horizontal="center" vertical="center"/>
      <protection locked="0"/>
    </xf>
    <xf numFmtId="0" fontId="21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9" fillId="0" borderId="33" xfId="0" applyFont="1" applyFill="1" applyBorder="1" applyAlignment="1" applyProtection="1">
      <alignment horizontal="center" vertical="center"/>
      <protection locked="0"/>
    </xf>
    <xf numFmtId="0" fontId="19" fillId="0" borderId="19" xfId="0" applyFont="1" applyFill="1" applyBorder="1" applyAlignment="1" applyProtection="1">
      <alignment horizontal="center" vertical="center"/>
      <protection locked="0"/>
    </xf>
    <xf numFmtId="0" fontId="19" fillId="0" borderId="30" xfId="0" applyFont="1" applyFill="1" applyBorder="1" applyAlignment="1" applyProtection="1">
      <alignment horizontal="center" vertical="center"/>
      <protection locked="0"/>
    </xf>
    <xf numFmtId="0" fontId="19" fillId="0" borderId="10" xfId="0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0" fontId="19" fillId="0" borderId="5" xfId="0" applyFont="1" applyFill="1" applyBorder="1" applyAlignment="1" applyProtection="1">
      <alignment horizontal="center" vertical="center"/>
      <protection locked="0"/>
    </xf>
    <xf numFmtId="0" fontId="10" fillId="0" borderId="34" xfId="0" applyFont="1" applyFill="1" applyBorder="1" applyAlignment="1" applyProtection="1">
      <alignment horizontal="center" vertical="center"/>
      <protection locked="0"/>
    </xf>
    <xf numFmtId="0" fontId="10" fillId="0" borderId="22" xfId="0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4" fillId="0" borderId="17" xfId="0" applyFont="1" applyFill="1" applyBorder="1" applyAlignment="1" applyProtection="1">
      <alignment horizontal="center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3" fillId="0" borderId="18" xfId="1" applyFont="1" applyFill="1" applyBorder="1" applyAlignment="1" applyProtection="1">
      <alignment horizontal="center" vertical="center" wrapText="1"/>
      <protection locked="0"/>
    </xf>
    <xf numFmtId="0" fontId="13" fillId="0" borderId="48" xfId="1" applyFont="1" applyFill="1" applyBorder="1" applyAlignment="1" applyProtection="1">
      <alignment horizontal="center" vertical="center" wrapText="1"/>
      <protection locked="0"/>
    </xf>
    <xf numFmtId="0" fontId="13" fillId="0" borderId="20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2</xdr:col>
      <xdr:colOff>828</xdr:colOff>
      <xdr:row>5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61913</xdr:colOff>
      <xdr:row>0</xdr:row>
      <xdr:rowOff>152401</xdr:rowOff>
    </xdr:from>
    <xdr:to>
      <xdr:col>9</xdr:col>
      <xdr:colOff>452437</xdr:colOff>
      <xdr:row>88</xdr:row>
      <xdr:rowOff>-1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7325976" y="152401"/>
          <a:ext cx="390524" cy="48877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6:L88"/>
  <sheetViews>
    <sheetView tabSelected="1" topLeftCell="A13" zoomScale="85" zoomScaleNormal="85" workbookViewId="0">
      <selection activeCell="E22" sqref="E22:H22"/>
    </sheetView>
  </sheetViews>
  <sheetFormatPr defaultColWidth="7.5703125" defaultRowHeight="15.75" x14ac:dyDescent="0.25"/>
  <cols>
    <col min="1" max="1" width="2" style="9" customWidth="1"/>
    <col min="2" max="2" width="27.7109375" style="9" customWidth="1"/>
    <col min="3" max="3" width="28.85546875" style="13" customWidth="1"/>
    <col min="4" max="4" width="61.140625" style="8" customWidth="1"/>
    <col min="5" max="5" width="25.140625" style="9" customWidth="1"/>
    <col min="6" max="6" width="33.42578125" style="9" customWidth="1"/>
    <col min="7" max="7" width="16" style="13" customWidth="1"/>
    <col min="8" max="8" width="30.85546875" style="13" customWidth="1"/>
    <col min="9" max="9" width="33.7109375" style="9" customWidth="1"/>
    <col min="10" max="10" width="7.5703125" style="9" customWidth="1"/>
    <col min="11" max="20" width="18" style="9" customWidth="1"/>
    <col min="21" max="16384" width="7.5703125" style="9"/>
  </cols>
  <sheetData>
    <row r="6" spans="2:12" ht="16.5" thickBot="1" x14ac:dyDescent="0.3"/>
    <row r="7" spans="2:12" x14ac:dyDescent="0.25">
      <c r="B7" s="76"/>
      <c r="C7" s="78" t="s">
        <v>33</v>
      </c>
    </row>
    <row r="8" spans="2:12" ht="16.5" thickBot="1" x14ac:dyDescent="0.3">
      <c r="B8" s="77"/>
      <c r="C8" s="79"/>
    </row>
    <row r="9" spans="2:12" ht="16.5" thickBot="1" x14ac:dyDescent="0.3"/>
    <row r="10" spans="2:12" x14ac:dyDescent="0.25">
      <c r="B10" s="111" t="s">
        <v>29</v>
      </c>
      <c r="C10" s="112"/>
      <c r="D10" s="112"/>
      <c r="E10" s="112"/>
      <c r="F10" s="112"/>
      <c r="G10" s="112"/>
      <c r="H10" s="112"/>
      <c r="I10" s="113"/>
    </row>
    <row r="11" spans="2:12" ht="16.5" thickBot="1" x14ac:dyDescent="0.3">
      <c r="B11" s="114"/>
      <c r="C11" s="115"/>
      <c r="D11" s="115"/>
      <c r="E11" s="115"/>
      <c r="F11" s="115"/>
      <c r="G11" s="115"/>
      <c r="H11" s="115"/>
      <c r="I11" s="116"/>
    </row>
    <row r="12" spans="2:12" x14ac:dyDescent="0.25">
      <c r="B12" s="117" t="s">
        <v>84</v>
      </c>
      <c r="C12" s="118"/>
      <c r="D12" s="118"/>
      <c r="E12" s="118"/>
      <c r="F12" s="118"/>
      <c r="G12" s="118"/>
      <c r="H12" s="118"/>
      <c r="I12" s="119"/>
    </row>
    <row r="13" spans="2:12" x14ac:dyDescent="0.25">
      <c r="B13" s="120"/>
      <c r="C13" s="121"/>
      <c r="D13" s="121"/>
      <c r="E13" s="121"/>
      <c r="F13" s="121"/>
      <c r="G13" s="121"/>
      <c r="H13" s="121"/>
      <c r="I13" s="122"/>
    </row>
    <row r="14" spans="2:12" x14ac:dyDescent="0.25">
      <c r="B14" s="120"/>
      <c r="C14" s="121"/>
      <c r="D14" s="121"/>
      <c r="E14" s="121"/>
      <c r="F14" s="121"/>
      <c r="G14" s="121"/>
      <c r="H14" s="121"/>
      <c r="I14" s="122"/>
    </row>
    <row r="15" spans="2:12" ht="102" customHeight="1" thickBot="1" x14ac:dyDescent="0.3">
      <c r="B15" s="123"/>
      <c r="C15" s="124"/>
      <c r="D15" s="124"/>
      <c r="E15" s="124"/>
      <c r="F15" s="124"/>
      <c r="G15" s="124"/>
      <c r="H15" s="124"/>
      <c r="I15" s="125"/>
      <c r="L15" s="9" t="s">
        <v>34</v>
      </c>
    </row>
    <row r="16" spans="2:12" ht="22.5" customHeight="1" thickBot="1" x14ac:dyDescent="0.3">
      <c r="B16" s="21"/>
      <c r="C16" s="21"/>
      <c r="D16" s="21"/>
      <c r="E16" s="21"/>
      <c r="F16" s="21"/>
      <c r="G16" s="21"/>
      <c r="H16" s="21"/>
      <c r="I16" s="21"/>
    </row>
    <row r="17" spans="2:9" ht="22.5" customHeight="1" x14ac:dyDescent="0.25">
      <c r="B17" s="129" t="s">
        <v>20</v>
      </c>
      <c r="C17" s="130"/>
      <c r="D17" s="131"/>
      <c r="E17" s="132"/>
      <c r="F17" s="133"/>
      <c r="G17" s="133"/>
      <c r="H17" s="133"/>
      <c r="I17" s="134"/>
    </row>
    <row r="18" spans="2:9" ht="22.5" customHeight="1" x14ac:dyDescent="0.25">
      <c r="B18" s="81" t="s">
        <v>21</v>
      </c>
      <c r="C18" s="82"/>
      <c r="D18" s="83"/>
      <c r="E18" s="135"/>
      <c r="F18" s="136"/>
      <c r="G18" s="136"/>
      <c r="H18" s="136"/>
      <c r="I18" s="137"/>
    </row>
    <row r="19" spans="2:9" ht="42" customHeight="1" thickBot="1" x14ac:dyDescent="0.3">
      <c r="B19" s="126" t="s">
        <v>22</v>
      </c>
      <c r="C19" s="127"/>
      <c r="D19" s="128"/>
      <c r="E19" s="138" t="s">
        <v>82</v>
      </c>
      <c r="F19" s="139"/>
      <c r="G19" s="139"/>
      <c r="H19" s="139"/>
      <c r="I19" s="140"/>
    </row>
    <row r="20" spans="2:9" s="3" customFormat="1" ht="23.25" thickBot="1" x14ac:dyDescent="0.35">
      <c r="B20" s="141"/>
      <c r="C20" s="141"/>
      <c r="D20" s="141"/>
      <c r="E20" s="141"/>
      <c r="F20" s="141"/>
      <c r="G20" s="141"/>
      <c r="H20" s="141"/>
      <c r="I20" s="141"/>
    </row>
    <row r="21" spans="2:9" s="3" customFormat="1" ht="51.75" customHeight="1" x14ac:dyDescent="0.3">
      <c r="B21" s="142" t="s">
        <v>0</v>
      </c>
      <c r="C21" s="143"/>
      <c r="D21" s="144"/>
      <c r="E21" s="145" t="s">
        <v>28</v>
      </c>
      <c r="F21" s="146"/>
      <c r="G21" s="146"/>
      <c r="H21" s="147"/>
      <c r="I21" s="47" t="s">
        <v>14</v>
      </c>
    </row>
    <row r="22" spans="2:9" s="3" customFormat="1" ht="74.25" customHeight="1" x14ac:dyDescent="0.3">
      <c r="B22" s="81" t="s">
        <v>17</v>
      </c>
      <c r="C22" s="82"/>
      <c r="D22" s="83"/>
      <c r="E22" s="108" t="s">
        <v>28</v>
      </c>
      <c r="F22" s="109"/>
      <c r="G22" s="109"/>
      <c r="H22" s="110"/>
      <c r="I22" s="48"/>
    </row>
    <row r="23" spans="2:9" s="3" customFormat="1" ht="47.25" customHeight="1" x14ac:dyDescent="0.3">
      <c r="B23" s="81" t="s">
        <v>1</v>
      </c>
      <c r="C23" s="82"/>
      <c r="D23" s="83"/>
      <c r="E23" s="96" t="s">
        <v>28</v>
      </c>
      <c r="F23" s="97"/>
      <c r="G23" s="97"/>
      <c r="H23" s="98"/>
      <c r="I23" s="49" t="s">
        <v>15</v>
      </c>
    </row>
    <row r="24" spans="2:9" s="3" customFormat="1" ht="36" customHeight="1" x14ac:dyDescent="0.3">
      <c r="B24" s="81" t="s">
        <v>2</v>
      </c>
      <c r="C24" s="82"/>
      <c r="D24" s="83"/>
      <c r="E24" s="96" t="s">
        <v>28</v>
      </c>
      <c r="F24" s="97"/>
      <c r="G24" s="97"/>
      <c r="H24" s="98"/>
      <c r="I24" s="106"/>
    </row>
    <row r="25" spans="2:9" s="3" customFormat="1" ht="42.75" customHeight="1" thickBot="1" x14ac:dyDescent="0.35">
      <c r="B25" s="84" t="s">
        <v>16</v>
      </c>
      <c r="C25" s="85"/>
      <c r="D25" s="86"/>
      <c r="E25" s="99" t="s">
        <v>28</v>
      </c>
      <c r="F25" s="100"/>
      <c r="G25" s="100"/>
      <c r="H25" s="101"/>
      <c r="I25" s="107"/>
    </row>
    <row r="26" spans="2:9" s="3" customFormat="1" ht="42.75" customHeight="1" thickBot="1" x14ac:dyDescent="0.35">
      <c r="B26" s="87" t="s">
        <v>19</v>
      </c>
      <c r="C26" s="88"/>
      <c r="D26" s="89"/>
      <c r="E26" s="93"/>
      <c r="F26" s="94"/>
      <c r="G26" s="94"/>
      <c r="H26" s="94"/>
      <c r="I26" s="95"/>
    </row>
    <row r="27" spans="2:9" s="3" customFormat="1" ht="19.5" thickBot="1" x14ac:dyDescent="0.35">
      <c r="B27" s="4"/>
      <c r="C27" s="11"/>
      <c r="D27" s="4"/>
      <c r="E27" s="4"/>
      <c r="F27" s="4"/>
      <c r="G27" s="11"/>
      <c r="H27" s="16"/>
      <c r="I27" s="4"/>
    </row>
    <row r="28" spans="2:9" s="3" customFormat="1" ht="63.75" customHeight="1" thickBot="1" x14ac:dyDescent="0.35">
      <c r="B28" s="22" t="s">
        <v>3</v>
      </c>
      <c r="C28" s="23" t="s">
        <v>30</v>
      </c>
      <c r="D28" s="23" t="s">
        <v>4</v>
      </c>
      <c r="E28" s="23" t="s">
        <v>5</v>
      </c>
      <c r="F28" s="23" t="s">
        <v>18</v>
      </c>
      <c r="G28" s="23" t="s">
        <v>6</v>
      </c>
      <c r="H28" s="24" t="s">
        <v>7</v>
      </c>
      <c r="I28" s="24" t="s">
        <v>8</v>
      </c>
    </row>
    <row r="29" spans="2:9" s="3" customFormat="1" ht="41.25" customHeight="1" thickBot="1" x14ac:dyDescent="0.35">
      <c r="B29" s="102" t="s">
        <v>23</v>
      </c>
      <c r="C29" s="103"/>
      <c r="D29" s="103"/>
      <c r="E29" s="103"/>
      <c r="F29" s="103"/>
      <c r="G29" s="103"/>
      <c r="H29" s="103"/>
      <c r="I29" s="104"/>
    </row>
    <row r="30" spans="2:9" s="2" customFormat="1" ht="66" customHeight="1" x14ac:dyDescent="0.25">
      <c r="B30" s="50"/>
      <c r="C30" s="51">
        <v>4100025062</v>
      </c>
      <c r="D30" s="52" t="s">
        <v>37</v>
      </c>
      <c r="E30" s="53"/>
      <c r="F30" s="54" t="s">
        <v>70</v>
      </c>
      <c r="G30" s="55" t="s">
        <v>65</v>
      </c>
      <c r="H30" s="56">
        <v>170.02</v>
      </c>
      <c r="I30" s="57">
        <f>E30*H30</f>
        <v>0</v>
      </c>
    </row>
    <row r="31" spans="2:9" s="2" customFormat="1" ht="66" customHeight="1" x14ac:dyDescent="0.25">
      <c r="B31" s="58"/>
      <c r="C31" s="59">
        <v>4100025063</v>
      </c>
      <c r="D31" s="60" t="s">
        <v>38</v>
      </c>
      <c r="E31" s="61"/>
      <c r="F31" s="62" t="s">
        <v>71</v>
      </c>
      <c r="G31" s="63" t="s">
        <v>65</v>
      </c>
      <c r="H31" s="64">
        <v>198.08</v>
      </c>
      <c r="I31" s="65">
        <f t="shared" ref="I31:I55" si="0">E31*H31</f>
        <v>0</v>
      </c>
    </row>
    <row r="32" spans="2:9" s="2" customFormat="1" ht="66" customHeight="1" x14ac:dyDescent="0.25">
      <c r="B32" s="58"/>
      <c r="C32" s="59">
        <v>4100025064</v>
      </c>
      <c r="D32" s="60" t="s">
        <v>39</v>
      </c>
      <c r="E32" s="61"/>
      <c r="F32" s="62" t="s">
        <v>72</v>
      </c>
      <c r="G32" s="63" t="s">
        <v>65</v>
      </c>
      <c r="H32" s="64">
        <v>262.64</v>
      </c>
      <c r="I32" s="65">
        <f t="shared" si="0"/>
        <v>0</v>
      </c>
    </row>
    <row r="33" spans="2:9" s="2" customFormat="1" ht="66" customHeight="1" x14ac:dyDescent="0.25">
      <c r="B33" s="58"/>
      <c r="C33" s="59">
        <v>4100025074</v>
      </c>
      <c r="D33" s="60" t="s">
        <v>40</v>
      </c>
      <c r="E33" s="61"/>
      <c r="F33" s="62" t="s">
        <v>73</v>
      </c>
      <c r="G33" s="63" t="s">
        <v>65</v>
      </c>
      <c r="H33" s="64">
        <v>198.08</v>
      </c>
      <c r="I33" s="65">
        <f t="shared" si="0"/>
        <v>0</v>
      </c>
    </row>
    <row r="34" spans="2:9" s="2" customFormat="1" ht="66" customHeight="1" x14ac:dyDescent="0.25">
      <c r="B34" s="58"/>
      <c r="C34" s="59">
        <v>4100024915</v>
      </c>
      <c r="D34" s="60" t="s">
        <v>41</v>
      </c>
      <c r="E34" s="61"/>
      <c r="F34" s="62" t="s">
        <v>74</v>
      </c>
      <c r="G34" s="63" t="s">
        <v>65</v>
      </c>
      <c r="H34" s="64">
        <v>262.64</v>
      </c>
      <c r="I34" s="65">
        <f t="shared" si="0"/>
        <v>0</v>
      </c>
    </row>
    <row r="35" spans="2:9" s="2" customFormat="1" ht="66" customHeight="1" x14ac:dyDescent="0.25">
      <c r="B35" s="58"/>
      <c r="C35" s="59">
        <v>4100025655</v>
      </c>
      <c r="D35" s="60" t="s">
        <v>42</v>
      </c>
      <c r="E35" s="61"/>
      <c r="F35" s="62" t="s">
        <v>75</v>
      </c>
      <c r="G35" s="63" t="s">
        <v>65</v>
      </c>
      <c r="H35" s="64">
        <v>224.07</v>
      </c>
      <c r="I35" s="65">
        <f t="shared" si="0"/>
        <v>0</v>
      </c>
    </row>
    <row r="36" spans="2:9" s="2" customFormat="1" ht="66" customHeight="1" x14ac:dyDescent="0.25">
      <c r="B36" s="58"/>
      <c r="C36" s="59">
        <v>4100025079</v>
      </c>
      <c r="D36" s="60" t="s">
        <v>43</v>
      </c>
      <c r="E36" s="61"/>
      <c r="F36" s="62" t="s">
        <v>76</v>
      </c>
      <c r="G36" s="63" t="s">
        <v>65</v>
      </c>
      <c r="H36" s="64">
        <v>43.07</v>
      </c>
      <c r="I36" s="65">
        <f t="shared" si="0"/>
        <v>0</v>
      </c>
    </row>
    <row r="37" spans="2:9" s="2" customFormat="1" ht="66" customHeight="1" x14ac:dyDescent="0.25">
      <c r="B37" s="58"/>
      <c r="C37" s="59">
        <v>4100025653</v>
      </c>
      <c r="D37" s="60" t="s">
        <v>44</v>
      </c>
      <c r="E37" s="61"/>
      <c r="F37" s="62" t="s">
        <v>77</v>
      </c>
      <c r="G37" s="63" t="s">
        <v>65</v>
      </c>
      <c r="H37" s="64">
        <v>64.72</v>
      </c>
      <c r="I37" s="65">
        <f t="shared" si="0"/>
        <v>0</v>
      </c>
    </row>
    <row r="38" spans="2:9" s="2" customFormat="1" ht="66" customHeight="1" x14ac:dyDescent="0.25">
      <c r="B38" s="58"/>
      <c r="C38" s="59">
        <v>4100025654</v>
      </c>
      <c r="D38" s="60" t="s">
        <v>45</v>
      </c>
      <c r="E38" s="61"/>
      <c r="F38" s="62" t="s">
        <v>78</v>
      </c>
      <c r="G38" s="63" t="s">
        <v>65</v>
      </c>
      <c r="H38" s="64">
        <v>120.46</v>
      </c>
      <c r="I38" s="65">
        <f t="shared" si="0"/>
        <v>0</v>
      </c>
    </row>
    <row r="39" spans="2:9" s="2" customFormat="1" ht="66" customHeight="1" x14ac:dyDescent="0.25">
      <c r="B39" s="58"/>
      <c r="C39" s="59">
        <v>4100025310</v>
      </c>
      <c r="D39" s="60" t="s">
        <v>46</v>
      </c>
      <c r="E39" s="61"/>
      <c r="F39" s="62" t="s">
        <v>52</v>
      </c>
      <c r="G39" s="63" t="s">
        <v>65</v>
      </c>
      <c r="H39" s="64">
        <v>304.20999999999998</v>
      </c>
      <c r="I39" s="65">
        <f t="shared" si="0"/>
        <v>0</v>
      </c>
    </row>
    <row r="40" spans="2:9" s="2" customFormat="1" ht="66" customHeight="1" x14ac:dyDescent="0.25">
      <c r="B40" s="58"/>
      <c r="C40" s="59">
        <v>4100025311</v>
      </c>
      <c r="D40" s="60" t="s">
        <v>47</v>
      </c>
      <c r="E40" s="61"/>
      <c r="F40" s="62" t="s">
        <v>53</v>
      </c>
      <c r="G40" s="63" t="s">
        <v>65</v>
      </c>
      <c r="H40" s="64">
        <v>94.89</v>
      </c>
      <c r="I40" s="65">
        <f t="shared" si="0"/>
        <v>0</v>
      </c>
    </row>
    <row r="41" spans="2:9" s="2" customFormat="1" ht="66" customHeight="1" x14ac:dyDescent="0.25">
      <c r="B41" s="58"/>
      <c r="C41" s="59">
        <v>4100026525</v>
      </c>
      <c r="D41" s="60" t="s">
        <v>48</v>
      </c>
      <c r="E41" s="61"/>
      <c r="F41" s="62"/>
      <c r="G41" s="63" t="s">
        <v>65</v>
      </c>
      <c r="H41" s="64">
        <v>70.98</v>
      </c>
      <c r="I41" s="65">
        <f t="shared" si="0"/>
        <v>0</v>
      </c>
    </row>
    <row r="42" spans="2:9" s="2" customFormat="1" ht="66" customHeight="1" x14ac:dyDescent="0.25">
      <c r="B42" s="58"/>
      <c r="C42" s="59">
        <v>4100025075</v>
      </c>
      <c r="D42" s="60" t="s">
        <v>49</v>
      </c>
      <c r="E42" s="61"/>
      <c r="F42" s="62" t="s">
        <v>79</v>
      </c>
      <c r="G42" s="63" t="s">
        <v>65</v>
      </c>
      <c r="H42" s="64">
        <v>148.38999999999999</v>
      </c>
      <c r="I42" s="65">
        <f t="shared" si="0"/>
        <v>0</v>
      </c>
    </row>
    <row r="43" spans="2:9" s="2" customFormat="1" ht="66" customHeight="1" x14ac:dyDescent="0.25">
      <c r="B43" s="58"/>
      <c r="C43" s="59">
        <v>4100025081</v>
      </c>
      <c r="D43" s="60" t="s">
        <v>50</v>
      </c>
      <c r="E43" s="61"/>
      <c r="F43" s="62" t="s">
        <v>80</v>
      </c>
      <c r="G43" s="63" t="s">
        <v>65</v>
      </c>
      <c r="H43" s="64">
        <v>42.86</v>
      </c>
      <c r="I43" s="66">
        <f t="shared" si="0"/>
        <v>0</v>
      </c>
    </row>
    <row r="44" spans="2:9" s="2" customFormat="1" ht="66" customHeight="1" x14ac:dyDescent="0.25">
      <c r="B44" s="67"/>
      <c r="C44" s="68">
        <v>4100025082</v>
      </c>
      <c r="D44" s="69" t="s">
        <v>51</v>
      </c>
      <c r="E44" s="70"/>
      <c r="F44" s="62" t="s">
        <v>81</v>
      </c>
      <c r="G44" s="71" t="s">
        <v>65</v>
      </c>
      <c r="H44" s="64">
        <v>79.78</v>
      </c>
      <c r="I44" s="66">
        <f t="shared" si="0"/>
        <v>0</v>
      </c>
    </row>
    <row r="45" spans="2:9" s="2" customFormat="1" ht="66" customHeight="1" x14ac:dyDescent="0.25">
      <c r="B45" s="67"/>
      <c r="C45" s="68">
        <v>4100025105</v>
      </c>
      <c r="D45" s="69" t="s">
        <v>54</v>
      </c>
      <c r="E45" s="70"/>
      <c r="F45" s="62" t="s">
        <v>66</v>
      </c>
      <c r="G45" s="71" t="s">
        <v>65</v>
      </c>
      <c r="H45" s="64">
        <v>697.16</v>
      </c>
      <c r="I45" s="66">
        <f t="shared" si="0"/>
        <v>0</v>
      </c>
    </row>
    <row r="46" spans="2:9" s="2" customFormat="1" ht="66" customHeight="1" x14ac:dyDescent="0.25">
      <c r="B46" s="67"/>
      <c r="C46" s="68">
        <v>4100025106</v>
      </c>
      <c r="D46" s="69" t="s">
        <v>55</v>
      </c>
      <c r="E46" s="70"/>
      <c r="F46" s="62"/>
      <c r="G46" s="71" t="s">
        <v>65</v>
      </c>
      <c r="H46" s="64">
        <v>2513.61</v>
      </c>
      <c r="I46" s="66">
        <f t="shared" si="0"/>
        <v>0</v>
      </c>
    </row>
    <row r="47" spans="2:9" s="2" customFormat="1" ht="66" customHeight="1" x14ac:dyDescent="0.25">
      <c r="B47" s="67"/>
      <c r="C47" s="68">
        <v>4100025107</v>
      </c>
      <c r="D47" s="69" t="s">
        <v>56</v>
      </c>
      <c r="E47" s="70"/>
      <c r="F47" s="62"/>
      <c r="G47" s="71" t="s">
        <v>65</v>
      </c>
      <c r="H47" s="64">
        <v>697.16</v>
      </c>
      <c r="I47" s="66">
        <f t="shared" si="0"/>
        <v>0</v>
      </c>
    </row>
    <row r="48" spans="2:9" s="2" customFormat="1" ht="66" customHeight="1" x14ac:dyDescent="0.25">
      <c r="B48" s="67"/>
      <c r="C48" s="68">
        <v>4100025852</v>
      </c>
      <c r="D48" s="69" t="s">
        <v>57</v>
      </c>
      <c r="E48" s="70"/>
      <c r="F48" s="62" t="s">
        <v>67</v>
      </c>
      <c r="G48" s="71" t="s">
        <v>65</v>
      </c>
      <c r="H48" s="64">
        <v>3426.07</v>
      </c>
      <c r="I48" s="66">
        <f t="shared" si="0"/>
        <v>0</v>
      </c>
    </row>
    <row r="49" spans="2:9" s="2" customFormat="1" ht="66" customHeight="1" x14ac:dyDescent="0.25">
      <c r="B49" s="67"/>
      <c r="C49" s="68">
        <v>4100019178</v>
      </c>
      <c r="D49" s="69" t="s">
        <v>58</v>
      </c>
      <c r="E49" s="70"/>
      <c r="F49" s="62"/>
      <c r="G49" s="71" t="s">
        <v>65</v>
      </c>
      <c r="H49" s="64">
        <v>647.22</v>
      </c>
      <c r="I49" s="66">
        <f t="shared" si="0"/>
        <v>0</v>
      </c>
    </row>
    <row r="50" spans="2:9" s="2" customFormat="1" ht="66" customHeight="1" x14ac:dyDescent="0.25">
      <c r="B50" s="67"/>
      <c r="C50" s="68">
        <v>4100025108</v>
      </c>
      <c r="D50" s="69" t="s">
        <v>59</v>
      </c>
      <c r="E50" s="70"/>
      <c r="F50" s="62"/>
      <c r="G50" s="71" t="s">
        <v>65</v>
      </c>
      <c r="H50" s="64">
        <v>165.84</v>
      </c>
      <c r="I50" s="66">
        <f t="shared" si="0"/>
        <v>0</v>
      </c>
    </row>
    <row r="51" spans="2:9" s="2" customFormat="1" ht="66" customHeight="1" x14ac:dyDescent="0.25">
      <c r="B51" s="67"/>
      <c r="C51" s="68">
        <v>4100025109</v>
      </c>
      <c r="D51" s="69" t="s">
        <v>60</v>
      </c>
      <c r="E51" s="70"/>
      <c r="F51" s="62"/>
      <c r="G51" s="71" t="s">
        <v>65</v>
      </c>
      <c r="H51" s="64">
        <v>145.77000000000001</v>
      </c>
      <c r="I51" s="66">
        <f t="shared" si="0"/>
        <v>0</v>
      </c>
    </row>
    <row r="52" spans="2:9" s="2" customFormat="1" ht="66" customHeight="1" x14ac:dyDescent="0.25">
      <c r="B52" s="67"/>
      <c r="C52" s="68">
        <v>4100025110</v>
      </c>
      <c r="D52" s="69" t="s">
        <v>61</v>
      </c>
      <c r="E52" s="70"/>
      <c r="F52" s="62" t="s">
        <v>68</v>
      </c>
      <c r="G52" s="71" t="s">
        <v>65</v>
      </c>
      <c r="H52" s="64">
        <v>289.02999999999997</v>
      </c>
      <c r="I52" s="66">
        <f t="shared" si="0"/>
        <v>0</v>
      </c>
    </row>
    <row r="53" spans="2:9" s="2" customFormat="1" ht="66" customHeight="1" x14ac:dyDescent="0.25">
      <c r="B53" s="67"/>
      <c r="C53" s="68">
        <v>4100025113</v>
      </c>
      <c r="D53" s="69" t="s">
        <v>62</v>
      </c>
      <c r="E53" s="70"/>
      <c r="F53" s="62" t="s">
        <v>69</v>
      </c>
      <c r="G53" s="71" t="s">
        <v>65</v>
      </c>
      <c r="H53" s="64">
        <v>575</v>
      </c>
      <c r="I53" s="66">
        <f>E53*H53</f>
        <v>0</v>
      </c>
    </row>
    <row r="54" spans="2:9" s="2" customFormat="1" ht="66" customHeight="1" x14ac:dyDescent="0.25">
      <c r="B54" s="67"/>
      <c r="C54" s="68">
        <v>4100025104</v>
      </c>
      <c r="D54" s="69" t="s">
        <v>63</v>
      </c>
      <c r="E54" s="70"/>
      <c r="F54" s="62"/>
      <c r="G54" s="71" t="s">
        <v>65</v>
      </c>
      <c r="H54" s="64">
        <v>864.86</v>
      </c>
      <c r="I54" s="66">
        <f t="shared" si="0"/>
        <v>0</v>
      </c>
    </row>
    <row r="55" spans="2:9" s="2" customFormat="1" ht="64.5" customHeight="1" x14ac:dyDescent="0.25">
      <c r="B55" s="72"/>
      <c r="C55" s="59">
        <v>4100025111</v>
      </c>
      <c r="D55" s="60" t="s">
        <v>64</v>
      </c>
      <c r="E55" s="61"/>
      <c r="F55" s="62"/>
      <c r="G55" s="63" t="s">
        <v>65</v>
      </c>
      <c r="H55" s="73">
        <v>658.07</v>
      </c>
      <c r="I55" s="74">
        <f t="shared" si="0"/>
        <v>0</v>
      </c>
    </row>
    <row r="56" spans="2:9" s="2" customFormat="1" ht="64.5" customHeight="1" x14ac:dyDescent="0.25">
      <c r="B56" s="72"/>
      <c r="C56" s="59">
        <v>4100025138</v>
      </c>
      <c r="D56" s="60" t="s">
        <v>83</v>
      </c>
      <c r="E56" s="61"/>
      <c r="F56" s="62"/>
      <c r="G56" s="63" t="s">
        <v>65</v>
      </c>
      <c r="H56" s="73">
        <v>1106.5999999999999</v>
      </c>
      <c r="I56" s="74">
        <f>E56*H56</f>
        <v>0</v>
      </c>
    </row>
    <row r="57" spans="2:9" s="2" customFormat="1" ht="64.5" customHeight="1" x14ac:dyDescent="0.25">
      <c r="B57" s="72"/>
      <c r="C57" s="59">
        <v>4100027443</v>
      </c>
      <c r="D57" s="60" t="s">
        <v>85</v>
      </c>
      <c r="E57" s="61"/>
      <c r="F57" s="62"/>
      <c r="G57" s="63" t="s">
        <v>65</v>
      </c>
      <c r="H57" s="73">
        <v>12575</v>
      </c>
      <c r="I57" s="74">
        <f t="shared" ref="I57:I59" si="1">E57*H57</f>
        <v>0</v>
      </c>
    </row>
    <row r="58" spans="2:9" s="2" customFormat="1" ht="64.5" customHeight="1" x14ac:dyDescent="0.25">
      <c r="B58" s="72"/>
      <c r="C58" s="59">
        <v>4100027191</v>
      </c>
      <c r="D58" s="60" t="s">
        <v>86</v>
      </c>
      <c r="E58" s="61"/>
      <c r="F58" s="62"/>
      <c r="G58" s="63" t="s">
        <v>65</v>
      </c>
      <c r="H58" s="73">
        <v>27665</v>
      </c>
      <c r="I58" s="74">
        <f t="shared" si="1"/>
        <v>0</v>
      </c>
    </row>
    <row r="59" spans="2:9" s="2" customFormat="1" ht="64.5" customHeight="1" thickBot="1" x14ac:dyDescent="0.3">
      <c r="B59" s="72"/>
      <c r="C59" s="59">
        <v>4100027192</v>
      </c>
      <c r="D59" s="60" t="s">
        <v>87</v>
      </c>
      <c r="E59" s="61"/>
      <c r="F59" s="62"/>
      <c r="G59" s="63" t="s">
        <v>65</v>
      </c>
      <c r="H59" s="73">
        <v>27665</v>
      </c>
      <c r="I59" s="74">
        <f t="shared" si="1"/>
        <v>0</v>
      </c>
    </row>
    <row r="60" spans="2:9" s="2" customFormat="1" ht="49.5" customHeight="1" thickBot="1" x14ac:dyDescent="0.3">
      <c r="B60" s="90"/>
      <c r="C60" s="91"/>
      <c r="D60" s="91"/>
      <c r="E60" s="91"/>
      <c r="F60" s="91"/>
      <c r="G60" s="91"/>
      <c r="H60" s="92"/>
      <c r="I60" s="75">
        <f>SUM(I30:I56)</f>
        <v>0</v>
      </c>
    </row>
    <row r="61" spans="2:9" s="2" customFormat="1" ht="51.75" customHeight="1" thickBot="1" x14ac:dyDescent="0.3">
      <c r="B61" s="102" t="s">
        <v>32</v>
      </c>
      <c r="C61" s="103"/>
      <c r="D61" s="103"/>
      <c r="E61" s="103"/>
      <c r="F61" s="103"/>
      <c r="G61" s="103"/>
      <c r="H61" s="103"/>
      <c r="I61" s="105"/>
    </row>
    <row r="62" spans="2:9" s="2" customFormat="1" ht="20.100000000000001" customHeight="1" x14ac:dyDescent="0.25">
      <c r="B62" s="38"/>
      <c r="C62" s="25"/>
      <c r="D62" s="41"/>
      <c r="E62" s="42"/>
      <c r="F62" s="26"/>
      <c r="G62" s="42"/>
      <c r="H62" s="31"/>
      <c r="I62" s="32"/>
    </row>
    <row r="63" spans="2:9" s="2" customFormat="1" ht="20.100000000000001" customHeight="1" x14ac:dyDescent="0.25">
      <c r="B63" s="39"/>
      <c r="C63" s="19"/>
      <c r="D63" s="43"/>
      <c r="E63" s="44"/>
      <c r="F63" s="20"/>
      <c r="G63" s="44"/>
      <c r="H63" s="33"/>
      <c r="I63" s="34"/>
    </row>
    <row r="64" spans="2:9" s="2" customFormat="1" ht="20.100000000000001" customHeight="1" x14ac:dyDescent="0.25">
      <c r="B64" s="39"/>
      <c r="C64" s="19"/>
      <c r="D64" s="43"/>
      <c r="E64" s="44"/>
      <c r="F64" s="20"/>
      <c r="G64" s="44"/>
      <c r="H64" s="33"/>
      <c r="I64" s="34"/>
    </row>
    <row r="65" spans="2:9" s="2" customFormat="1" ht="20.100000000000001" customHeight="1" thickBot="1" x14ac:dyDescent="0.3">
      <c r="B65" s="40"/>
      <c r="C65" s="27"/>
      <c r="D65" s="45"/>
      <c r="E65" s="46"/>
      <c r="F65" s="28"/>
      <c r="G65" s="46"/>
      <c r="H65" s="35"/>
      <c r="I65" s="36"/>
    </row>
    <row r="66" spans="2:9" s="5" customFormat="1" ht="24" thickBot="1" x14ac:dyDescent="0.4">
      <c r="B66" s="90" t="s">
        <v>31</v>
      </c>
      <c r="C66" s="91"/>
      <c r="D66" s="91"/>
      <c r="E66" s="91"/>
      <c r="F66" s="91"/>
      <c r="G66" s="91"/>
      <c r="H66" s="92"/>
      <c r="I66" s="29">
        <f>SUM(I62:I65)</f>
        <v>0</v>
      </c>
    </row>
    <row r="67" spans="2:9" s="5" customFormat="1" ht="23.25" x14ac:dyDescent="0.35">
      <c r="B67" s="6"/>
      <c r="C67" s="6"/>
      <c r="D67" s="6"/>
      <c r="E67" s="6"/>
      <c r="F67" s="6"/>
      <c r="G67" s="6"/>
      <c r="H67" s="10"/>
      <c r="I67" s="7"/>
    </row>
    <row r="68" spans="2:9" s="5" customFormat="1" ht="23.25" x14ac:dyDescent="0.35">
      <c r="B68" s="6"/>
      <c r="C68" s="6"/>
      <c r="D68" s="6"/>
      <c r="E68" s="6"/>
      <c r="F68" s="6"/>
      <c r="G68" s="6"/>
      <c r="H68" s="10"/>
      <c r="I68" s="7"/>
    </row>
    <row r="69" spans="2:9" s="5" customFormat="1" ht="23.25" x14ac:dyDescent="0.35">
      <c r="B69" s="6"/>
      <c r="C69" s="6"/>
      <c r="D69" s="6"/>
      <c r="E69" s="6"/>
      <c r="F69" s="6"/>
      <c r="G69" s="6"/>
      <c r="H69" s="10"/>
      <c r="I69" s="7"/>
    </row>
    <row r="70" spans="2:9" s="5" customFormat="1" ht="23.25" x14ac:dyDescent="0.35">
      <c r="B70" s="8" t="s">
        <v>13</v>
      </c>
      <c r="C70" s="14"/>
      <c r="G70" s="12"/>
      <c r="H70" s="12"/>
    </row>
    <row r="71" spans="2:9" s="5" customFormat="1" ht="11.25" customHeight="1" x14ac:dyDescent="0.35">
      <c r="C71" s="12"/>
      <c r="G71" s="12"/>
      <c r="H71" s="12"/>
    </row>
    <row r="72" spans="2:9" ht="22.5" customHeight="1" x14ac:dyDescent="0.25">
      <c r="B72" s="1"/>
      <c r="C72" s="15"/>
      <c r="D72" s="17"/>
      <c r="I72" s="1"/>
    </row>
    <row r="73" spans="2:9" x14ac:dyDescent="0.25">
      <c r="B73" s="80" t="s">
        <v>9</v>
      </c>
      <c r="C73" s="80"/>
      <c r="D73" s="80"/>
      <c r="I73" s="18" t="s">
        <v>11</v>
      </c>
    </row>
    <row r="74" spans="2:9" x14ac:dyDescent="0.25">
      <c r="H74" s="13" t="s">
        <v>10</v>
      </c>
    </row>
    <row r="75" spans="2:9" x14ac:dyDescent="0.25">
      <c r="B75" s="9" t="s">
        <v>12</v>
      </c>
    </row>
    <row r="76" spans="2:9" ht="9.75" customHeight="1" x14ac:dyDescent="0.25"/>
    <row r="77" spans="2:9" x14ac:dyDescent="0.25">
      <c r="B77" s="1"/>
      <c r="C77" s="15"/>
      <c r="D77" s="17"/>
      <c r="I77" s="1"/>
    </row>
    <row r="78" spans="2:9" x14ac:dyDescent="0.25">
      <c r="B78" s="80" t="s">
        <v>9</v>
      </c>
      <c r="C78" s="80"/>
      <c r="D78" s="80"/>
      <c r="I78" s="18" t="s">
        <v>11</v>
      </c>
    </row>
    <row r="82" spans="2:9" x14ac:dyDescent="0.25">
      <c r="B82" s="9" t="s">
        <v>24</v>
      </c>
      <c r="I82" s="30" t="s">
        <v>25</v>
      </c>
    </row>
    <row r="83" spans="2:9" x14ac:dyDescent="0.25">
      <c r="I83" s="30"/>
    </row>
    <row r="84" spans="2:9" x14ac:dyDescent="0.25">
      <c r="B84" s="9" t="s">
        <v>26</v>
      </c>
      <c r="I84" s="30" t="s">
        <v>27</v>
      </c>
    </row>
    <row r="86" spans="2:9" x14ac:dyDescent="0.25">
      <c r="B86" s="9" t="s">
        <v>35</v>
      </c>
    </row>
    <row r="87" spans="2:9" x14ac:dyDescent="0.25">
      <c r="B87" s="9" t="s">
        <v>36</v>
      </c>
    </row>
    <row r="88" spans="2:9" x14ac:dyDescent="0.25">
      <c r="B88" s="37">
        <f ca="1">TODAY()</f>
        <v>45776</v>
      </c>
    </row>
  </sheetData>
  <sheetProtection algorithmName="SHA-512" hashValue="Yk3RX16c7NMZiZcUHgIoXNn05cijOKu67T3P+alNLRnT+7wsjuCE/d8jkQczE/D5GZb4q9TNUoB0OW8YXWU9BQ==" saltValue="8GffncJyhzIbt0Nju2qXnA==" spinCount="100000" sheet="1" insertRows="0" selectLockedCells="1"/>
  <dataConsolidate/>
  <mergeCells count="30"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B7:B8"/>
    <mergeCell ref="C7:C8"/>
    <mergeCell ref="B73:D73"/>
    <mergeCell ref="B78:D78"/>
    <mergeCell ref="B24:D24"/>
    <mergeCell ref="B25:D25"/>
    <mergeCell ref="B26:D26"/>
    <mergeCell ref="B60:H60"/>
    <mergeCell ref="B66:H66"/>
    <mergeCell ref="E26:I26"/>
    <mergeCell ref="E24:H24"/>
    <mergeCell ref="E25:H25"/>
    <mergeCell ref="B29:I29"/>
    <mergeCell ref="B61:I61"/>
    <mergeCell ref="I24:I25"/>
    <mergeCell ref="E22:H22"/>
  </mergeCells>
  <phoneticPr fontId="18" type="noConversion"/>
  <dataValidations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type="custom" allowBlank="1" sqref="I66">
      <formula1>IFERROR(H66*E66,"")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30:F59 E62:F65"/>
    <dataValidation allowBlank="1" showErrorMessage="1" sqref="B67:B1048576 B9:B65"/>
  </dataValidations>
  <pageMargins left="0.23622047244094491" right="0.23622047244094491" top="0.74803149606299213" bottom="0.74803149606299213" header="0.31496062992125984" footer="0.31496062992125984"/>
  <pageSetup paperSize="9" scale="3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2025-04-29T13:52:11Z</dcterms:modified>
</cp:coreProperties>
</file>