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server\строительная компания\Тендер\Кубинская\2 очередь\Тендеры\27. Отделка ДОУ\Рассылка\"/>
    </mc:Choice>
  </mc:AlternateContent>
  <bookViews>
    <workbookView xWindow="0" yWindow="0" windowWidth="24398" windowHeight="10773"/>
  </bookViews>
  <sheets>
    <sheet name="Кубинская 2 оч ДОО" sheetId="9" r:id="rId1"/>
  </sheets>
  <definedNames>
    <definedName name="_xlnm._FilterDatabase" localSheetId="0" hidden="1">'Кубинская 2 оч ДОО'!$A$16:$L$24</definedName>
    <definedName name="_xlnm.Print_Area" localSheetId="0">'Кубинская 2 оч ДОО'!$A$1:$L$59</definedName>
  </definedNames>
  <calcPr calcId="162913" fullPrecision="0" concurrentManualCount="16"/>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I23" i="9" l="1"/>
  <c r="J24" i="9"/>
  <c r="K24" i="9"/>
  <c r="J23" i="9"/>
  <c r="J20" i="9"/>
  <c r="K20" i="9" s="1"/>
  <c r="I20" i="9"/>
  <c r="H23" i="9"/>
  <c r="H20" i="9"/>
  <c r="J19" i="9" l="1"/>
  <c r="K19" i="9" s="1"/>
  <c r="I18" i="9"/>
  <c r="I19" i="9"/>
  <c r="D20" i="9"/>
  <c r="J22" i="9"/>
  <c r="J21" i="9" s="1"/>
  <c r="J18" i="9" l="1"/>
  <c r="K18" i="9" s="1"/>
  <c r="K23" i="9" l="1"/>
  <c r="I22" i="9"/>
  <c r="I21" i="9" l="1"/>
  <c r="K22" i="9"/>
  <c r="I24" i="9" l="1"/>
  <c r="K21" i="9"/>
</calcChain>
</file>

<file path=xl/sharedStrings.xml><?xml version="1.0" encoding="utf-8"?>
<sst xmlns="http://schemas.openxmlformats.org/spreadsheetml/2006/main" count="61" uniqueCount="57">
  <si>
    <t>№ п/п</t>
  </si>
  <si>
    <t>Наименование комплексов работ и затрат</t>
  </si>
  <si>
    <t>Цена за единицу, руб. 
(в т.ч. НДС 20%)</t>
  </si>
  <si>
    <t>Общая стоимость, руб. 
(в т.ч. НДС 20%)</t>
  </si>
  <si>
    <t>Примечание</t>
  </si>
  <si>
    <t>Внутренние отделочные работы</t>
  </si>
  <si>
    <t>ВСЕГО затрат на выполнение полного комплекса работ:</t>
  </si>
  <si>
    <t>ПРИМЕЧАНИЕ:</t>
  </si>
  <si>
    <t>На все применяемые основные материалы должны быть предоставлены соответствующие пожарные и гигиенические сертификаты. Класс пожарной опасности отделочных материалов для стен и потолков должен быть не менее, чем указанный в табл. 3 и 28 "Технического регламента о требованиях пожарной безопасности №123-Ф3" от 22.07.2008 г.</t>
  </si>
  <si>
    <t xml:space="preserve">Кол-во,
м2 общей площади </t>
  </si>
  <si>
    <t>Код работ</t>
  </si>
  <si>
    <t>В 06.01.01</t>
  </si>
  <si>
    <t>Расчетом учтены все условия и требования,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</si>
  <si>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Наименование организации: ________________________</t>
  </si>
  <si>
    <t>ИНН: ________________________</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</si>
  <si>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</si>
  <si>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</si>
  <si>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Стоимость материалов учитывает только стоимость основных материалов, с учетом всех норм расхода, кратности поставок, доставки. Стоимость остальных, прочих и расходных материалов (клей для плитки, крестики, уголки, затирку, стартовый профиль, грунтовку и прочее) учесть в стоимости СМР. Нормы расхода материалов являются фиксированными и изменению не подлежат. Расход материала (на раскладку, бой и иные потери) сверх норм, заложенных в расчете, необходимо учесть в стоимости СМР.</t>
  </si>
  <si>
    <t>Все применяемые сухие строительные смеси в обязательном порядке перед применением должны проходить контроль в лаборатории ООО "Сэтл Строй".</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</si>
  <si>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</si>
  <si>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Генподрядчиком на тендере.</t>
  </si>
  <si>
    <t>Объект посетили, с ситуацией на объекте ознакомлены.</t>
  </si>
  <si>
    <t>-заполняемые ячейки!</t>
  </si>
  <si>
    <r>
      <rPr>
        <b/>
        <u/>
        <sz val="12"/>
        <rFont val="Times New Roman"/>
        <family val="1"/>
        <charset val="204"/>
      </rPr>
      <t>Применение отделочных материалов в соответствии с требованиями ООО "Сэтл Строй" (см. Приложения):</t>
    </r>
    <r>
      <rPr>
        <b/>
        <sz val="12"/>
        <rFont val="Times New Roman"/>
        <family val="1"/>
        <charset val="204"/>
      </rPr>
      <t xml:space="preserve">
</t>
    </r>
    <r>
      <rPr>
        <sz val="12"/>
        <rFont val="Times New Roman"/>
        <family val="1"/>
        <charset val="204"/>
      </rPr>
      <t>1. черновые отделочные материалы (грунтовки, штукатурные смеси, выравнивающие шпаклевки) применяются системно (одноименного производителя), не допускается применение материалов различных производителей. В случае отсутствия у поставщика грунтовки необходимого производителя, замена осуществляется только на грунтовки "Knauf",
2. грунтовки под гипсовую штукатурку применяются в соответствии с типом поверхности, на которую наносится грунтовочный состав, а также с учетом требований производителей сухих строительных смесей по использованию грунтовок,
3. грунтовки под декоративную штукатурку применяются системно с декоративной штукатуркой МОП (одноименного производителя), не допускается применение материалов различных производителей.</t>
    </r>
  </si>
  <si>
    <t>1</t>
  </si>
  <si>
    <t>выполнения полного комплекса отделочных работ ДОУ</t>
  </si>
  <si>
    <r>
      <t xml:space="preserve">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2"/>
        <color rgb="FFFF0000"/>
        <rFont val="Times New Roman"/>
        <family val="1"/>
        <charset val="204"/>
      </rPr>
      <t>(указать нужное)</t>
    </r>
    <r>
      <rPr>
        <b/>
        <sz val="12"/>
        <rFont val="Times New Roman"/>
        <family val="1"/>
        <charset val="204"/>
      </rPr>
      <t>.</t>
    </r>
  </si>
  <si>
    <r>
      <t xml:space="preserve">Утверждая настоящий расчет стороны согласовали, что цена за единицу расчета (измерения) и общая стоимость работ включает все расходы Субподрядчика на выполнение полного комплекса работ на всей проектируемой площади Объекта дошкольного образования, однако, учитывая конечную цель строительства, настоящим стороны договорились, что для расчета цены Договора за единицу расчета (измерения) принимается:
</t>
    </r>
    <r>
      <rPr>
        <b/>
        <sz val="12"/>
        <rFont val="Times New Roman"/>
        <family val="1"/>
        <charset val="204"/>
      </rPr>
      <t>м2</t>
    </r>
    <r>
      <rPr>
        <sz val="12"/>
        <rFont val="Times New Roman"/>
        <family val="1"/>
        <charset val="204"/>
      </rPr>
      <t xml:space="preserve"> = Общая площадь помещения, согласно ТЭП.</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</si>
  <si>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Генподрядчиком,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</si>
  <si>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t>
  </si>
  <si>
    <t>До начала производства работ Субподрядчик согласовывает образцы материалов, выкраски, колеровочную палитру по каталогу с Генподрядчиком, представителями Администрации.</t>
  </si>
  <si>
    <t>- устройство ПВХ поручней на ограждениях лестничных маршей,
- комплекс мероприятий по обеспечению для МГН условий использования помещений для безопасного осуществления необходимой деятельности самостоятельно либо при помощи сопровождающего, а также эвакуации в случае экстренной ситуации (элементы навигации, визуальные средства, пиктограммы, предупреждающие знаки, тактильные средства отображения информации, разметка, шрифт Брайля и т.п.),
- устройство разноуровневых подвесных потолков и локальных понижений потолков (в случае необходимости),
- устройство всех декоративных элементов, в т.ч. (но не ограничиваясь): карнизы, молдинги, галтели, эмблемы, логотипы, стеллы, колонны и т.п. согласно дизайн-проекта,
- устройство декоративных элементов нумерации этажей в лифтовых холлах,
- комплекс работ по изготовлению, монтажу и отделке всех скрытых технических люков и дверей согласно дизайн-проекта (в случае необходимости),
- обеспечение доступа к инженерным коммуникациям, в т.ч. в конструкциях подвесных потолков (устройство лючков, ревизий и т.п.) в случае необходимости,
- изготовление и монтаж зеркал и предметов интерьеров согласно дизайн-проекта (в случае необходимости),
- устройство грязесборных решеток со вставками из рифленой резины (в случае необходимости),
- изготовление и монтаж перегородок в санузлах, душевых и экранов на радиаторы, включая подводку к ним,
- художественное оформление стен (помещения ДОУ),
- полная уборка помещений (по окончании работ), включая очистку и помывку окон и дверей, инженерного оборудования, радиаторов отопления, влажную уборку полов всех помещений, а также всех кафельных поверхностей, удаление товарных наклеек.</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</si>
  <si>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расчете общей цены работ. Субподрядчик за установленную в настоящем расчете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</si>
  <si>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РАСЧЕТ СТОИМОСТИ</t>
  </si>
  <si>
    <t>Дата подачи коммерческого предложения: "____ " __________ 2025 г.</t>
  </si>
  <si>
    <t>на объекте: "Многоквартирные жилые дома со встроенными помещениями, встроенно-пристроенными дошкольными образовательными учреждениями
 и встроенно-пристроенной подземной автостоянкой "
по адресу: Санкт-Петербург, ул. Кубинская, на земельном участке с кадастровым номером 78:14:0007558:8114</t>
  </si>
  <si>
    <t xml:space="preserve">Основание: проекты РД  шифр  151/01-09/22 - АР.ДОО1.1, 151/01-09/22 - АР.ДОО1.2, 
</t>
  </si>
  <si>
    <t>151/01-09/22 - АР.ДОО2.1, 151/01-09/22 - АР.ДОО2.2, утвержд. "в производство работ",</t>
  </si>
  <si>
    <t>ЧТУ, ТУ Заказчика</t>
  </si>
  <si>
    <r>
      <rPr>
        <b/>
        <sz val="13"/>
        <rFont val="Times New Roman"/>
        <family val="1"/>
        <charset val="204"/>
      </rP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3"/>
        <rFont val="Times New Roman"/>
        <family val="1"/>
        <charset val="204"/>
      </rPr>
      <t xml:space="preserve">- черновая и чистовая отделка полов, стен и потолков всех помещений ДОУ "под ключ" (основных, вспомогательных и технических помещений и т.д.), в т.ч. тепло-, звуко-, виброизоляция помещений в соответствии с рабочим Проектом и требуемая для ввода объекта в эксплуатацию и последующей передачи правообладателям (участникам долевого строительства и СКС),
</t>
    </r>
    <r>
      <rPr>
        <b/>
        <sz val="13"/>
        <color rgb="FF00B050"/>
        <rFont val="Times New Roman"/>
        <family val="1"/>
        <charset val="204"/>
      </rPr>
      <t>- штукатурка стен из  керамических блоков с подготовкой поверхности в соответствии с "ТТК на штукатурные работы гипсовыми составами по керамическому поризованному камню 2,1НФ по ГОСТ 530-2012"  ООО "Сэтл Строй",</t>
    </r>
    <r>
      <rPr>
        <sz val="13"/>
        <color rgb="FFFF0000"/>
        <rFont val="Times New Roman"/>
        <family val="1"/>
        <charset val="204"/>
      </rPr>
      <t xml:space="preserve">
</t>
    </r>
    <r>
      <rPr>
        <sz val="13"/>
        <rFont val="Times New Roman"/>
        <family val="1"/>
        <charset val="204"/>
      </rPr>
      <t>- выполнение штукатурных работ и устройство стяжек полов механизированным способом,</t>
    </r>
    <r>
      <rPr>
        <sz val="13"/>
        <color rgb="FFFF0000"/>
        <rFont val="Times New Roman"/>
        <family val="1"/>
        <charset val="204"/>
      </rPr>
      <t xml:space="preserve">
</t>
    </r>
    <r>
      <rPr>
        <sz val="13"/>
        <rFont val="Times New Roman"/>
        <family val="1"/>
        <charset val="204"/>
      </rPr>
      <t>- полная подготовка поверхности стен и потолков под чистовую отделку в зависимости от типа финишного покрытия в соответствии с требованиями СП 71.13330.2017, табл. 7.5,
- устройство дверных и оконных откосов с чистовой отделкой согласно типа отделки помещения,
- изготовление и монтаж пластиковых подоконных досок в защитной пленке, с боковыми заглушками,
- установка внутренних дверных блоков МДФ. В комплект дверного блока, а также в стоимость монтажа входят: полотно (МДФ, филенчатое), добор, коробка, петли, ручка с защелкой, наличники (МДФ) с двух сторон и прочие необходимые работы и материалы,
- устройство конструкции пола в дверных проемах,
- зашивка коммуникаций пласт. панелями и ГКЛВ / аквапанелью, с устройством ревизионных люков, в т.ч. в случае замены обстроек из каменной кладки на зашивку листовыми материалами (в соответствии с рабочей документацией или листами авторского надзора, записями в журнале авторского надзора);</t>
    </r>
    <r>
      <rPr>
        <sz val="13"/>
        <color rgb="FFFF0000"/>
        <rFont val="Times New Roman"/>
        <family val="1"/>
        <charset val="204"/>
      </rPr>
      <t xml:space="preserve">
</t>
    </r>
    <r>
      <rPr>
        <sz val="13"/>
        <rFont val="Times New Roman"/>
        <family val="1"/>
        <charset val="204"/>
      </rPr>
      <t>- устройство узлов примыканий стен и полов, в том числе, но не ограничиваясь:
1. монтаж стыковочных молдингов, плинтусов и оформление узлов примыкания отделки к входной двери и отопительным приборам,
2. штукатурки стен и перегородок к поверхности монолитных перекрытий, с устройством деформационного шва на толщину штукатурки и высотой 10-30 мм, в т.ч. монтаж потолочных галтелей,
3. стен, перегородок и плит перекрытий к смонтированным сборным железобетонным элементам (лифтовые шахты, вент. блоки), стволам мусоропровода, в т.ч. деформационные швы между лифтовыми шахтами, а также в стенах и полах паркинга по технологии покрытия деф. швов,
4. установка декоративного металлического или пластикового молдинга в местах сопряжения стен из различных материалов, в т.ч. каменных или монолитных стен с конструкциями обстроек коммуникаций из листового материала в МОП,
- применение для штукатурных работ углозащитного профиля из пластика либо иных полимерных материалов, исключающих образование ржавчины на поверхности (применение углозащитного профиля из оцинкованного металла не допускается),</t>
    </r>
  </si>
  <si>
    <t>1.1</t>
  </si>
  <si>
    <t>2</t>
  </si>
  <si>
    <t>2.1</t>
  </si>
  <si>
    <t xml:space="preserve">Корпус 1.1 </t>
  </si>
  <si>
    <t>1.1.1</t>
  </si>
  <si>
    <t>Корпус 1.2</t>
  </si>
  <si>
    <t>2.1.1</t>
  </si>
  <si>
    <t>Строительно-монтажные работы</t>
  </si>
  <si>
    <t>Чистовые материалы (поставка ООО "Сэтл Строй")</t>
  </si>
  <si>
    <t>Черновые материалы (поставка ООО "Сэтл Строй")</t>
  </si>
  <si>
    <t>ИТОГО</t>
  </si>
  <si>
    <t>Материалы (поставка ООО "Сэтл Строй")</t>
  </si>
  <si>
    <t>Корпус 1.1 , секции 2.4-2.6 (ДОУ)</t>
  </si>
  <si>
    <t>Корпус 1.2 , секции 1-2  (ДОУ)</t>
  </si>
  <si>
    <r>
      <rPr>
        <b/>
        <sz val="13"/>
        <color rgb="FFFF0000"/>
        <rFont val="Times New Roman"/>
        <family val="1"/>
        <charset val="204"/>
      </rPr>
      <t>14.1</t>
    </r>
    <r>
      <rPr>
        <b/>
        <sz val="13"/>
        <rFont val="Times New Roman"/>
        <family val="1"/>
        <charset val="204"/>
      </rPr>
      <t xml:space="preserve"> </t>
    </r>
    <r>
      <rPr>
        <b/>
        <sz val="14"/>
        <rFont val="Times New Roman"/>
        <family val="1"/>
        <charset val="204"/>
      </rPr>
      <t xml:space="preserve">В расчете стоимости </t>
    </r>
    <r>
      <rPr>
        <b/>
        <sz val="14"/>
        <color rgb="FFFF0000"/>
        <rFont val="Times New Roman"/>
        <family val="1"/>
        <charset val="204"/>
      </rPr>
      <t>учтены</t>
    </r>
    <r>
      <rPr>
        <b/>
        <sz val="14"/>
        <rFont val="Times New Roman"/>
        <family val="1"/>
        <charset val="204"/>
      </rPr>
      <t xml:space="preserve"> следующие затраты (полный комплекс отделочных работ </t>
    </r>
    <r>
      <rPr>
        <b/>
        <sz val="14"/>
        <color rgb="FFFF0000"/>
        <rFont val="Times New Roman"/>
        <family val="1"/>
        <charset val="204"/>
      </rPr>
      <t>за исключением работ, указанных в п. 14.2</t>
    </r>
    <r>
      <rPr>
        <b/>
        <sz val="14"/>
        <rFont val="Times New Roman"/>
        <family val="1"/>
        <charset val="204"/>
      </rPr>
      <t>), в том числе:</t>
    </r>
    <r>
      <rPr>
        <sz val="14"/>
        <rFont val="Times New Roman"/>
        <family val="1"/>
        <charset val="204"/>
      </rPr>
      <t xml:space="preserve">
- черновая и чистовая отделка основных, вспомогательных и технических помещений ДОУ,</t>
    </r>
    <r>
      <rPr>
        <b/>
        <sz val="14"/>
        <rFont val="Times New Roman"/>
        <family val="1"/>
        <charset val="204"/>
      </rPr>
      <t xml:space="preserve"> в т.ч. расположенных в уровне тех.этажа и подземной автостоянки, </t>
    </r>
    <r>
      <rPr>
        <sz val="14"/>
        <color rgb="FFFF0000"/>
        <rFont val="Times New Roman"/>
        <family val="1"/>
        <charset val="204"/>
      </rPr>
      <t>в т.ч. соляной комнаты пом. Д.2.12.2, корпус 1.1 (за исключением чистовой отделки стен), солярия пом. Д.2.10.5, корпус 1.1 (за исключением чистовой отделки стен), сенсорной комнаты пом. Д.2.11.3, корпус 1.2,</t>
    </r>
    <r>
      <rPr>
        <sz val="14"/>
        <rFont val="Times New Roman"/>
        <family val="1"/>
        <charset val="204"/>
      </rPr>
      <t xml:space="preserve">
</t>
    </r>
    <r>
      <rPr>
        <b/>
        <sz val="14"/>
        <color rgb="FFFF0000"/>
        <rFont val="Times New Roman"/>
        <family val="1"/>
        <charset val="204"/>
      </rPr>
      <t>14.2 В Расчете стоимости не учтены следующие затраты, а именно:</t>
    </r>
    <r>
      <rPr>
        <sz val="14"/>
        <rFont val="Times New Roman"/>
        <family val="1"/>
        <charset val="204"/>
      </rPr>
      <t xml:space="preserve">
</t>
    </r>
    <r>
      <rPr>
        <sz val="14"/>
        <color rgb="FFFF0000"/>
        <rFont val="Times New Roman"/>
        <family val="1"/>
        <charset val="204"/>
      </rPr>
      <t>- чистовая отделка стен в помещении соляной комнаты пом. Д.2.12.2, корпус 1.1, нанесение декоративного соляного покрытия стен,
- чистовая отделка стен в помещении солярия пом. Д.2.10.5, корпус 1.1,
- оснащение и оборудование сенсорной комнаты  пом. Д.2.11.3, корпус 1.2.</t>
    </r>
  </si>
  <si>
    <t>Работы выполняются в соответствии с рабочей документацией, утвержденной "в производство работ" (раздел "АР", листы авторского надзора, дизайн-проект), техническими требованиями Заказчика (ЧТУ и замечания к РД от технического отдела Заказчика, стандарт экологичности  SetlGREEN, Внутренний стандарт компании "Требования к отделочным работам",  "Требования заказчика по обеспечению тепло-влажностных условий при производстве отделочных работ в зимний период ", "Типовая технологическая карта штукатурные работы ", "Типовая технологическая карта на штукатурные работы гипсовыми составами по керамическому поризованному камню 2,1НФ по ГОСТ 530-2012"), действующими правовыми и техническими нормами (СНиП, ГОСТ, СанПиН; и пр.).</t>
  </si>
  <si>
    <r>
      <t xml:space="preserve">В расчеите стоимости учтены генподрядные услуги в размере </t>
    </r>
    <r>
      <rPr>
        <b/>
        <sz val="12"/>
        <color rgb="FFFF0000"/>
        <rFont val="Times New Roman"/>
        <family val="1"/>
        <charset val="204"/>
      </rPr>
      <t>0,5%</t>
    </r>
    <r>
      <rPr>
        <b/>
        <sz val="12"/>
        <rFont val="Times New Roman"/>
        <family val="1"/>
        <charset val="204"/>
      </rPr>
      <t xml:space="preserve"> от общей стоимости выполняемых Субподрядчиком работ.</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</si>
</sst>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р_._-;\-* #,##0.00_р_._-;_-* &quot;-&quot;??_р_._-;_-@_-"/>
    <numFmt numFmtId="165" formatCode="#,##0.00_ ;\-#,##0.00\ "/>
    <numFmt numFmtId="166" formatCode="#,##0_ ;\-#,##0\ "/>
  </numFmts>
  <fonts count="35" x14ac:knownFonts="1">
    <font>
      <sz val="11"/>
      <color theme="1"/>
      <name val="Calibri"/>
      <family val="2"/>
      <charset val="204"/>
      <scheme val="minor"/>
    </font>
    <font>
      <sz val="11"/>
      <color theme="1"/>
      <name val="Calibri"/>
      <family val="2"/>
      <charset val="204"/>
      <scheme val="minor"/>
    </font>
    <font>
      <sz val="11"/>
      <color theme="1"/>
      <name val="Times New Roman"/>
      <family val="1"/>
      <charset val="204"/>
    </font>
    <font>
      <sz val="12"/>
      <name val="Arial"/>
      <family val="2"/>
      <charset val="204"/>
    </font>
    <font>
      <sz val="12"/>
      <name val="Times New Roman"/>
      <family val="1"/>
      <charset val="204"/>
    </font>
    <font>
      <i/>
      <sz val="12"/>
      <name val="Times New Roman"/>
      <family val="1"/>
      <charset val="204"/>
    </font>
    <font>
      <b/>
      <sz val="10"/>
      <name val="Times New Roman"/>
      <family val="1"/>
      <charset val="204"/>
    </font>
    <font>
      <sz val="10"/>
      <name val="Arial Cyr"/>
      <charset val="204"/>
    </font>
    <font>
      <b/>
      <sz val="14"/>
      <name val="Times New Roman"/>
      <family val="1"/>
      <charset val="204"/>
    </font>
    <font>
      <b/>
      <sz val="16"/>
      <name val="Times New Roman"/>
      <family val="1"/>
      <charset val="204"/>
    </font>
    <font>
      <sz val="11"/>
      <name val="Times New Roman"/>
      <family val="1"/>
      <charset val="204"/>
    </font>
    <font>
      <sz val="10"/>
      <name val="Times New Roman"/>
      <family val="1"/>
      <charset val="204"/>
    </font>
    <font>
      <b/>
      <sz val="12"/>
      <name val="Times New Roman"/>
      <family val="1"/>
      <charset val="204"/>
    </font>
    <font>
      <sz val="12"/>
      <color rgb="FFFF0000"/>
      <name val="Times New Roman"/>
      <family val="1"/>
      <charset val="204"/>
    </font>
    <font>
      <sz val="11"/>
      <color rgb="FFFF0000"/>
      <name val="Times New Roman"/>
      <family val="1"/>
      <charset val="204"/>
    </font>
    <font>
      <b/>
      <sz val="13"/>
      <color rgb="FFFF0000"/>
      <name val="Times New Roman"/>
      <family val="1"/>
      <charset val="204"/>
    </font>
    <font>
      <b/>
      <sz val="13"/>
      <name val="Times New Roman"/>
      <family val="1"/>
      <charset val="204"/>
    </font>
    <font>
      <sz val="11"/>
      <color theme="1"/>
      <name val="Calibri"/>
      <family val="2"/>
      <scheme val="minor"/>
    </font>
    <font>
      <b/>
      <u/>
      <sz val="12"/>
      <name val="Times New Roman"/>
      <family val="1"/>
      <charset val="204"/>
    </font>
    <font>
      <b/>
      <sz val="11"/>
      <name val="Times New Roman"/>
      <family val="1"/>
      <charset val="204"/>
    </font>
    <font>
      <sz val="14"/>
      <name val="Times New Roman"/>
      <family val="1"/>
      <charset val="204"/>
    </font>
    <font>
      <b/>
      <sz val="9"/>
      <name val="Times New Roman"/>
      <family val="1"/>
      <charset val="204"/>
    </font>
    <font>
      <sz val="9"/>
      <name val="Times New Roman"/>
      <family val="1"/>
      <charset val="204"/>
    </font>
    <font>
      <b/>
      <sz val="12"/>
      <color rgb="FFFF0000"/>
      <name val="Times New Roman"/>
      <family val="1"/>
      <charset val="204"/>
    </font>
    <font>
      <sz val="13"/>
      <color rgb="FFFF0000"/>
      <name val="Times New Roman"/>
      <family val="1"/>
      <charset val="204"/>
    </font>
    <font>
      <sz val="13"/>
      <name val="Times New Roman"/>
      <family val="1"/>
      <charset val="204"/>
    </font>
    <font>
      <sz val="14"/>
      <color theme="1"/>
      <name val="Times New Roman"/>
      <family val="1"/>
      <charset val="204"/>
    </font>
    <font>
      <b/>
      <sz val="14"/>
      <color rgb="FFFF0000"/>
      <name val="Times New Roman"/>
      <family val="1"/>
      <charset val="204"/>
    </font>
    <font>
      <b/>
      <sz val="11"/>
      <color rgb="FFFF0000"/>
      <name val="Times New Roman"/>
      <family val="1"/>
      <charset val="204"/>
    </font>
    <font>
      <sz val="10"/>
      <color rgb="FFFF0000"/>
      <name val="Times New Roman"/>
      <family val="1"/>
      <charset val="204"/>
    </font>
    <font>
      <sz val="16"/>
      <color rgb="FFFF0000"/>
      <name val="Times New Roman"/>
      <family val="1"/>
      <charset val="204"/>
    </font>
    <font>
      <sz val="14"/>
      <color rgb="FFFF0000"/>
      <name val="Times New Roman"/>
      <family val="1"/>
      <charset val="204"/>
    </font>
    <font>
      <sz val="9"/>
      <color rgb="FFFF0000"/>
      <name val="Times New Roman"/>
      <family val="1"/>
      <charset val="204"/>
    </font>
    <font>
      <b/>
      <sz val="13"/>
      <color rgb="FF00B050"/>
      <name val="Times New Roman"/>
      <family val="1"/>
      <charset val="204"/>
    </font>
    <font>
      <b/>
      <u/>
      <sz val="10"/>
      <name val="Times New Roman"/>
      <family val="1"/>
      <charset val="204"/>
    </font>
  </fonts>
  <fills count="7">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indexed="41"/>
        <bgColor indexed="64"/>
      </patternFill>
    </fill>
    <fill>
      <patternFill patternType="solid">
        <fgColor theme="9" tint="0.59999389629810485"/>
        <bgColor indexed="64"/>
      </patternFill>
    </fill>
    <fill>
      <patternFill patternType="solid">
        <fgColor theme="9" tint="0.399975585192419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auto="1"/>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diagonal/>
    </border>
  </borders>
  <cellStyleXfs count="7">
    <xf numFmtId="0" fontId="0" fillId="0" borderId="0"/>
    <xf numFmtId="43" fontId="1" fillId="0" borderId="0" applyFont="0" applyFill="0" applyBorder="0" applyAlignment="0" applyProtection="0"/>
    <xf numFmtId="0" fontId="3" fillId="0" borderId="0"/>
    <xf numFmtId="0" fontId="7" fillId="0" borderId="0"/>
    <xf numFmtId="0" fontId="7" fillId="0" borderId="0"/>
    <xf numFmtId="164" fontId="7" fillId="0" borderId="0" applyFont="0" applyFill="0" applyBorder="0" applyAlignment="0" applyProtection="0"/>
    <xf numFmtId="0" fontId="17" fillId="0" borderId="0"/>
  </cellStyleXfs>
  <cellXfs count="173">
    <xf numFmtId="0" fontId="0" fillId="0" borderId="0" xfId="0"/>
    <xf numFmtId="0" fontId="2" fillId="0" borderId="0" xfId="0" applyFont="1"/>
    <xf numFmtId="0" fontId="10" fillId="0" borderId="0" xfId="0" applyFont="1"/>
    <xf numFmtId="0" fontId="4" fillId="0" borderId="0" xfId="0" applyFont="1" applyAlignment="1">
      <alignment horizontal="right" vertical="top"/>
    </xf>
    <xf numFmtId="0" fontId="4" fillId="0" borderId="0" xfId="0" applyFont="1"/>
    <xf numFmtId="0" fontId="12" fillId="0" borderId="0" xfId="0" applyFont="1" applyAlignment="1">
      <alignment horizontal="left" indent="1"/>
    </xf>
    <xf numFmtId="2" fontId="4" fillId="0" borderId="0" xfId="0" applyNumberFormat="1" applyFont="1"/>
    <xf numFmtId="0" fontId="5" fillId="0" borderId="0" xfId="0" applyFont="1" applyAlignment="1">
      <alignment horizontal="center"/>
    </xf>
    <xf numFmtId="0" fontId="12" fillId="0" borderId="0" xfId="0" applyFont="1"/>
    <xf numFmtId="0" fontId="10" fillId="0" borderId="0" xfId="0" applyFont="1" applyAlignment="1">
      <alignment vertical="center"/>
    </xf>
    <xf numFmtId="0" fontId="19"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4" fontId="4" fillId="3" borderId="8" xfId="0" applyNumberFormat="1" applyFont="1" applyFill="1" applyBorder="1" applyAlignment="1">
      <alignment horizontal="center" vertical="center" wrapText="1"/>
    </xf>
    <xf numFmtId="0" fontId="4" fillId="0" borderId="0" xfId="0" applyFont="1" applyAlignment="1">
      <alignment horizontal="left" readingOrder="1"/>
    </xf>
    <xf numFmtId="0" fontId="4" fillId="0" borderId="0" xfId="4" applyFont="1" applyFill="1" applyAlignment="1">
      <alignment horizontal="center"/>
    </xf>
    <xf numFmtId="0" fontId="4" fillId="0" borderId="0" xfId="4" applyFont="1" applyFill="1" applyAlignment="1">
      <alignment horizontal="center" vertical="center"/>
    </xf>
    <xf numFmtId="0" fontId="4" fillId="0" borderId="0" xfId="4" applyFont="1"/>
    <xf numFmtId="2" fontId="4" fillId="0" borderId="0" xfId="4" applyNumberFormat="1" applyFont="1" applyAlignment="1">
      <alignment horizontal="center"/>
    </xf>
    <xf numFmtId="0" fontId="4" fillId="0" borderId="0" xfId="4" applyFont="1" applyAlignment="1">
      <alignment horizontal="left" vertical="center"/>
    </xf>
    <xf numFmtId="0" fontId="4" fillId="0" borderId="0" xfId="0" applyFont="1" applyAlignment="1">
      <alignment horizontal="right" readingOrder="1"/>
    </xf>
    <xf numFmtId="0" fontId="19" fillId="0" borderId="0" xfId="0" applyFont="1" applyAlignment="1">
      <alignment horizontal="left"/>
    </xf>
    <xf numFmtId="0" fontId="11" fillId="0" borderId="0" xfId="4" applyFont="1"/>
    <xf numFmtId="0" fontId="21" fillId="0" borderId="0" xfId="0" applyFont="1" applyAlignment="1">
      <alignment horizontal="left" vertical="center"/>
    </xf>
    <xf numFmtId="0" fontId="22" fillId="0" borderId="0" xfId="0" applyFont="1" applyAlignment="1">
      <alignment horizontal="left" vertical="center"/>
    </xf>
    <xf numFmtId="0" fontId="4" fillId="0" borderId="0" xfId="4" applyFont="1" applyFill="1" applyAlignment="1">
      <alignment horizontal="left"/>
    </xf>
    <xf numFmtId="0" fontId="11" fillId="0" borderId="0" xfId="4" applyFont="1" applyFill="1" applyAlignment="1">
      <alignment horizontal="center"/>
    </xf>
    <xf numFmtId="2" fontId="11" fillId="0" borderId="0" xfId="4" applyNumberFormat="1" applyFont="1" applyAlignment="1">
      <alignment horizontal="center"/>
    </xf>
    <xf numFmtId="0" fontId="11" fillId="0" borderId="0" xfId="4" applyFont="1" applyAlignment="1">
      <alignment horizontal="left" vertical="center"/>
    </xf>
    <xf numFmtId="0" fontId="11" fillId="0" borderId="0" xfId="4" applyNumberFormat="1" applyFont="1" applyFill="1" applyBorder="1" applyAlignment="1">
      <alignment horizontal="center" vertical="center"/>
    </xf>
    <xf numFmtId="0" fontId="6" fillId="0" borderId="0" xfId="4" applyNumberFormat="1" applyFont="1" applyFill="1" applyBorder="1" applyAlignment="1">
      <alignment horizontal="center" vertical="center"/>
    </xf>
    <xf numFmtId="0" fontId="19" fillId="0" borderId="0" xfId="4" applyNumberFormat="1" applyFont="1" applyFill="1" applyBorder="1" applyAlignment="1">
      <alignment horizontal="center" vertical="center"/>
    </xf>
    <xf numFmtId="0" fontId="6" fillId="0" borderId="0" xfId="4" applyNumberFormat="1" applyFont="1" applyBorder="1" applyAlignment="1">
      <alignment vertical="center"/>
    </xf>
    <xf numFmtId="2" fontId="6" fillId="0" borderId="0" xfId="4" applyNumberFormat="1" applyFont="1" applyBorder="1" applyAlignment="1">
      <alignment horizontal="center" vertical="center"/>
    </xf>
    <xf numFmtId="0" fontId="6" fillId="0" borderId="0" xfId="4" applyNumberFormat="1" applyFont="1" applyBorder="1" applyAlignment="1">
      <alignment horizontal="left" vertical="center"/>
    </xf>
    <xf numFmtId="0" fontId="19" fillId="0" borderId="0" xfId="4" applyNumberFormat="1" applyFont="1" applyBorder="1" applyAlignment="1">
      <alignment horizontal="left" vertical="center"/>
    </xf>
    <xf numFmtId="4" fontId="4" fillId="3" borderId="1" xfId="0" applyNumberFormat="1" applyFont="1" applyFill="1" applyBorder="1" applyAlignment="1">
      <alignment horizontal="center" vertical="center" wrapText="1"/>
    </xf>
    <xf numFmtId="0" fontId="15" fillId="0" borderId="0" xfId="0" applyFont="1" applyFill="1" applyBorder="1" applyAlignment="1">
      <alignment horizontal="left" vertical="center" indent="1"/>
    </xf>
    <xf numFmtId="0" fontId="20" fillId="0" borderId="0" xfId="0" applyFont="1" applyFill="1" applyAlignment="1">
      <alignment horizontal="center" vertical="center"/>
    </xf>
    <xf numFmtId="0" fontId="20" fillId="0" borderId="0" xfId="0" applyFont="1" applyFill="1"/>
    <xf numFmtId="0" fontId="20" fillId="0" borderId="0" xfId="0" applyFont="1"/>
    <xf numFmtId="0" fontId="10" fillId="0" borderId="0" xfId="0" applyFont="1" applyAlignment="1">
      <alignment horizontal="right" vertical="center"/>
    </xf>
    <xf numFmtId="0" fontId="11" fillId="0" borderId="0" xfId="0" applyFont="1" applyFill="1" applyAlignment="1">
      <alignment horizontal="right" vertical="center"/>
    </xf>
    <xf numFmtId="0" fontId="4" fillId="0" borderId="0" xfId="0" applyFont="1" applyBorder="1" applyAlignment="1">
      <alignment vertical="top"/>
    </xf>
    <xf numFmtId="0" fontId="4" fillId="0" borderId="0" xfId="0" applyFont="1" applyFill="1" applyBorder="1" applyAlignment="1">
      <alignment horizontal="left" vertical="center" wrapText="1"/>
    </xf>
    <xf numFmtId="0" fontId="4" fillId="0" borderId="0" xfId="0" applyFont="1" applyFill="1" applyBorder="1" applyAlignment="1">
      <alignment vertical="top" wrapText="1"/>
    </xf>
    <xf numFmtId="0" fontId="4" fillId="0" borderId="0" xfId="0" applyFont="1" applyBorder="1"/>
    <xf numFmtId="0" fontId="12" fillId="0" borderId="0" xfId="0" applyFont="1" applyFill="1" applyAlignment="1">
      <alignment vertical="top" wrapText="1"/>
    </xf>
    <xf numFmtId="0" fontId="20" fillId="0" borderId="0" xfId="0" applyFont="1" applyAlignment="1">
      <alignment vertical="top"/>
    </xf>
    <xf numFmtId="4" fontId="4" fillId="3" borderId="1" xfId="0" applyNumberFormat="1" applyFont="1" applyFill="1" applyBorder="1" applyAlignment="1">
      <alignment horizontal="center" vertical="center"/>
    </xf>
    <xf numFmtId="0" fontId="19" fillId="0" borderId="0" xfId="4" quotePrefix="1" applyFont="1" applyAlignment="1">
      <alignment horizontal="left" vertical="center"/>
    </xf>
    <xf numFmtId="4" fontId="4" fillId="0" borderId="16" xfId="0" applyNumberFormat="1" applyFont="1" applyFill="1" applyBorder="1" applyAlignment="1">
      <alignment horizontal="center" vertical="center" wrapText="1"/>
    </xf>
    <xf numFmtId="0" fontId="20" fillId="0" borderId="0" xfId="0" applyFont="1" applyAlignment="1">
      <alignment horizontal="center" vertical="center"/>
    </xf>
    <xf numFmtId="0" fontId="20" fillId="0" borderId="0" xfId="0" applyFont="1" applyAlignment="1">
      <alignment horizontal="left" vertical="center"/>
    </xf>
    <xf numFmtId="0" fontId="20" fillId="0" borderId="0" xfId="0" applyFont="1" applyAlignment="1">
      <alignment vertical="top" wrapText="1"/>
    </xf>
    <xf numFmtId="0" fontId="20" fillId="0" borderId="0" xfId="0" applyFont="1" applyFill="1" applyAlignment="1">
      <alignment vertical="top" wrapText="1"/>
    </xf>
    <xf numFmtId="0" fontId="26" fillId="0" borderId="0" xfId="0" applyFont="1"/>
    <xf numFmtId="16" fontId="4" fillId="0" borderId="1" xfId="0" applyNumberFormat="1" applyFont="1" applyFill="1" applyBorder="1" applyAlignment="1">
      <alignment horizontal="center" vertical="center" wrapText="1"/>
    </xf>
    <xf numFmtId="0" fontId="8" fillId="0" borderId="0" xfId="0" applyFont="1" applyFill="1" applyBorder="1" applyAlignment="1">
      <alignment horizontal="center" vertical="center" wrapText="1"/>
    </xf>
    <xf numFmtId="0" fontId="13" fillId="0" borderId="0" xfId="0" applyFont="1" applyAlignment="1">
      <alignment horizontal="right" vertical="top"/>
    </xf>
    <xf numFmtId="0" fontId="15" fillId="0" borderId="0" xfId="0" applyFont="1" applyFill="1" applyBorder="1" applyAlignment="1">
      <alignment vertical="top" wrapText="1"/>
    </xf>
    <xf numFmtId="0" fontId="14" fillId="0" borderId="0" xfId="0" applyFont="1"/>
    <xf numFmtId="0" fontId="27" fillId="0" borderId="0" xfId="0" applyFont="1" applyFill="1" applyBorder="1" applyAlignment="1">
      <alignment horizontal="center" vertical="center" wrapText="1"/>
    </xf>
    <xf numFmtId="0" fontId="28" fillId="0" borderId="0" xfId="0" applyFont="1" applyFill="1" applyBorder="1" applyAlignment="1">
      <alignment horizontal="center" vertical="center" wrapText="1"/>
    </xf>
    <xf numFmtId="4" fontId="29" fillId="0" borderId="0" xfId="0" applyNumberFormat="1" applyFont="1" applyFill="1" applyAlignment="1">
      <alignment horizontal="right" vertical="center"/>
    </xf>
    <xf numFmtId="0" fontId="30" fillId="0" borderId="0" xfId="3" applyFont="1" applyFill="1" applyAlignment="1">
      <alignment vertical="center" wrapText="1"/>
    </xf>
    <xf numFmtId="0" fontId="14" fillId="0" borderId="0" xfId="0" applyFont="1" applyAlignment="1">
      <alignment vertical="center"/>
    </xf>
    <xf numFmtId="0" fontId="13" fillId="0" borderId="0" xfId="0" applyFont="1"/>
    <xf numFmtId="165" fontId="13" fillId="0" borderId="0" xfId="1" applyNumberFormat="1" applyFont="1" applyAlignment="1">
      <alignment horizontal="center" vertical="center"/>
    </xf>
    <xf numFmtId="4" fontId="13" fillId="0" borderId="0" xfId="0" applyNumberFormat="1" applyFont="1"/>
    <xf numFmtId="0" fontId="27" fillId="0" borderId="0" xfId="0" applyFont="1" applyFill="1" applyBorder="1" applyAlignment="1">
      <alignment horizontal="left" vertical="center" indent="1"/>
    </xf>
    <xf numFmtId="0" fontId="31" fillId="0" borderId="0" xfId="0" applyFont="1" applyFill="1" applyAlignment="1">
      <alignment horizontal="right" wrapText="1"/>
    </xf>
    <xf numFmtId="0" fontId="31" fillId="0" borderId="0" xfId="0" applyFont="1" applyFill="1" applyAlignment="1">
      <alignment vertical="center"/>
    </xf>
    <xf numFmtId="0" fontId="31" fillId="0" borderId="0" xfId="0" applyFont="1" applyFill="1" applyAlignment="1">
      <alignment horizontal="center" vertical="center"/>
    </xf>
    <xf numFmtId="0" fontId="31" fillId="0" borderId="0" xfId="0" applyFont="1" applyFill="1"/>
    <xf numFmtId="0" fontId="31" fillId="0" borderId="0" xfId="0" applyFont="1"/>
    <xf numFmtId="0" fontId="31" fillId="0" borderId="0" xfId="0" applyFont="1" applyFill="1" applyAlignment="1">
      <alignment horizontal="center"/>
    </xf>
    <xf numFmtId="2" fontId="31" fillId="0" borderId="0" xfId="0" applyNumberFormat="1" applyFont="1" applyAlignment="1">
      <alignment horizontal="center"/>
    </xf>
    <xf numFmtId="0" fontId="14" fillId="0" borderId="0" xfId="0" applyFont="1" applyBorder="1" applyAlignment="1">
      <alignment horizontal="left" vertical="center"/>
    </xf>
    <xf numFmtId="4" fontId="27" fillId="0" borderId="0" xfId="0" applyNumberFormat="1" applyFont="1" applyBorder="1" applyAlignment="1">
      <alignment horizontal="center"/>
    </xf>
    <xf numFmtId="0" fontId="14" fillId="0" borderId="0" xfId="0" applyFont="1" applyBorder="1"/>
    <xf numFmtId="165" fontId="32" fillId="0" borderId="0" xfId="0" applyNumberFormat="1" applyFont="1" applyBorder="1"/>
    <xf numFmtId="43" fontId="13" fillId="0" borderId="0" xfId="1" applyFont="1"/>
    <xf numFmtId="0" fontId="10" fillId="0" borderId="0" xfId="0" applyFont="1" applyFill="1" applyBorder="1"/>
    <xf numFmtId="0" fontId="10" fillId="0" borderId="0" xfId="0" applyFont="1" applyFill="1" applyBorder="1" applyAlignment="1">
      <alignment horizontal="left" vertical="center"/>
    </xf>
    <xf numFmtId="4" fontId="4" fillId="5" borderId="8" xfId="0" applyNumberFormat="1" applyFont="1" applyFill="1" applyBorder="1" applyAlignment="1">
      <alignment horizontal="center" vertical="center" wrapText="1"/>
    </xf>
    <xf numFmtId="4" fontId="4" fillId="5" borderId="1" xfId="0" applyNumberFormat="1"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2" borderId="18" xfId="0" applyFont="1" applyFill="1" applyBorder="1" applyAlignment="1">
      <alignment horizontal="center" vertical="center"/>
    </xf>
    <xf numFmtId="0" fontId="11" fillId="0" borderId="19"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18" xfId="4" applyFont="1" applyFill="1" applyBorder="1" applyAlignment="1">
      <alignment horizontal="center" vertical="center" wrapText="1"/>
    </xf>
    <xf numFmtId="0" fontId="11" fillId="0" borderId="20" xfId="4" applyFont="1" applyFill="1" applyBorder="1" applyAlignment="1">
      <alignment horizontal="center" vertical="center" wrapText="1"/>
    </xf>
    <xf numFmtId="0" fontId="11" fillId="0" borderId="21" xfId="4" applyFont="1" applyBorder="1" applyAlignment="1">
      <alignment horizontal="center" vertical="center" wrapText="1"/>
    </xf>
    <xf numFmtId="0" fontId="11" fillId="2" borderId="17"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8" fillId="4" borderId="6" xfId="0" applyFont="1" applyFill="1" applyBorder="1" applyAlignment="1">
      <alignment horizontal="right" vertical="center" wrapText="1" indent="1"/>
    </xf>
    <xf numFmtId="4" fontId="12" fillId="4" borderId="7" xfId="0" applyNumberFormat="1" applyFont="1" applyFill="1" applyBorder="1" applyAlignment="1">
      <alignment horizontal="center" vertical="center" wrapText="1"/>
    </xf>
    <xf numFmtId="4" fontId="12" fillId="4" borderId="5" xfId="0" applyNumberFormat="1" applyFont="1" applyFill="1" applyBorder="1" applyAlignment="1">
      <alignment horizontal="center" vertical="center" wrapText="1"/>
    </xf>
    <xf numFmtId="4" fontId="12" fillId="4" borderId="6" xfId="0" applyNumberFormat="1" applyFont="1" applyFill="1" applyBorder="1" applyAlignment="1">
      <alignment horizontal="center" vertical="center" wrapText="1"/>
    </xf>
    <xf numFmtId="4" fontId="8" fillId="4" borderId="7" xfId="5" applyNumberFormat="1" applyFont="1" applyFill="1" applyBorder="1" applyAlignment="1">
      <alignment horizontal="center" vertical="center" wrapText="1"/>
    </xf>
    <xf numFmtId="165" fontId="8" fillId="4" borderId="10" xfId="5" applyNumberFormat="1" applyFont="1" applyFill="1" applyBorder="1" applyAlignment="1">
      <alignment horizontal="center" vertical="center" wrapText="1"/>
    </xf>
    <xf numFmtId="49" fontId="12" fillId="6" borderId="1" xfId="4" applyNumberFormat="1" applyFont="1" applyFill="1" applyBorder="1" applyAlignment="1">
      <alignment horizontal="center" vertical="center" wrapText="1"/>
    </xf>
    <xf numFmtId="0" fontId="12" fillId="6" borderId="1" xfId="4" applyNumberFormat="1" applyFont="1" applyFill="1" applyBorder="1" applyAlignment="1">
      <alignment horizontal="center" vertical="center" wrapText="1"/>
    </xf>
    <xf numFmtId="1" fontId="12" fillId="6" borderId="1" xfId="0" applyNumberFormat="1" applyFont="1" applyFill="1" applyBorder="1" applyAlignment="1">
      <alignment horizontal="left" vertical="center" wrapText="1" indent="1"/>
    </xf>
    <xf numFmtId="0" fontId="11" fillId="6" borderId="1" xfId="4" applyFont="1" applyFill="1" applyBorder="1" applyAlignment="1">
      <alignment horizontal="center" vertical="center" wrapText="1"/>
    </xf>
    <xf numFmtId="49" fontId="12" fillId="5" borderId="1" xfId="4" applyNumberFormat="1" applyFont="1" applyFill="1" applyBorder="1" applyAlignment="1">
      <alignment horizontal="center" vertical="center" wrapText="1"/>
    </xf>
    <xf numFmtId="0" fontId="12" fillId="5" borderId="1" xfId="4" applyNumberFormat="1" applyFont="1" applyFill="1" applyBorder="1" applyAlignment="1">
      <alignment horizontal="center" vertical="center" wrapText="1"/>
    </xf>
    <xf numFmtId="1" fontId="12" fillId="5" borderId="1" xfId="0" applyNumberFormat="1" applyFont="1" applyFill="1" applyBorder="1" applyAlignment="1">
      <alignment horizontal="left" vertical="center" wrapText="1" indent="1"/>
    </xf>
    <xf numFmtId="49" fontId="4" fillId="0" borderId="1" xfId="0" applyNumberFormat="1" applyFont="1" applyFill="1" applyBorder="1" applyAlignment="1">
      <alignment horizontal="center" vertical="center" wrapText="1"/>
    </xf>
    <xf numFmtId="0" fontId="11" fillId="6" borderId="16" xfId="0" applyFont="1" applyFill="1" applyBorder="1" applyAlignment="1">
      <alignment horizontal="center" vertical="center" wrapText="1"/>
    </xf>
    <xf numFmtId="0" fontId="4" fillId="5" borderId="16" xfId="0" applyFont="1" applyFill="1" applyBorder="1" applyAlignment="1">
      <alignment horizontal="center" vertical="center" wrapText="1"/>
    </xf>
    <xf numFmtId="4" fontId="12" fillId="4" borderId="25" xfId="0" applyNumberFormat="1" applyFont="1" applyFill="1" applyBorder="1" applyAlignment="1">
      <alignment horizontal="center" vertical="center" wrapText="1"/>
    </xf>
    <xf numFmtId="0" fontId="11" fillId="0" borderId="28" xfId="0" applyFont="1" applyBorder="1" applyAlignment="1">
      <alignment horizontal="center" vertical="center" wrapText="1"/>
    </xf>
    <xf numFmtId="2" fontId="4" fillId="0" borderId="27" xfId="1" applyNumberFormat="1" applyFont="1" applyFill="1" applyBorder="1" applyAlignment="1">
      <alignment horizontal="center" vertical="center" wrapText="1"/>
    </xf>
    <xf numFmtId="4" fontId="12" fillId="4" borderId="29" xfId="0" applyNumberFormat="1" applyFont="1" applyFill="1" applyBorder="1" applyAlignment="1">
      <alignment horizontal="center" vertical="center" wrapText="1"/>
    </xf>
    <xf numFmtId="0" fontId="11" fillId="6" borderId="8" xfId="0" applyFont="1" applyFill="1" applyBorder="1" applyAlignment="1">
      <alignment horizontal="center" vertical="center" wrapText="1"/>
    </xf>
    <xf numFmtId="0" fontId="11" fillId="6" borderId="9" xfId="4" applyFont="1" applyFill="1" applyBorder="1" applyAlignment="1">
      <alignment horizontal="center" vertical="center" wrapText="1"/>
    </xf>
    <xf numFmtId="2" fontId="4" fillId="5" borderId="9" xfId="1" applyNumberFormat="1" applyFont="1" applyFill="1" applyBorder="1" applyAlignment="1">
      <alignment horizontal="center" vertical="center" wrapText="1"/>
    </xf>
    <xf numFmtId="2" fontId="4" fillId="0" borderId="9" xfId="1" applyNumberFormat="1" applyFont="1" applyFill="1" applyBorder="1" applyAlignment="1">
      <alignment horizontal="center" vertical="center" wrapText="1"/>
    </xf>
    <xf numFmtId="0" fontId="11" fillId="6" borderId="27" xfId="4" applyFont="1" applyFill="1" applyBorder="1" applyAlignment="1">
      <alignment horizontal="center" vertical="center" wrapText="1"/>
    </xf>
    <xf numFmtId="4" fontId="4" fillId="5" borderId="27" xfId="0" applyNumberFormat="1" applyFont="1" applyFill="1" applyBorder="1" applyAlignment="1">
      <alignment horizontal="center" vertical="center" wrapText="1"/>
    </xf>
    <xf numFmtId="4" fontId="4" fillId="0" borderId="27" xfId="0" applyNumberFormat="1" applyFont="1" applyBorder="1" applyAlignment="1">
      <alignment horizontal="center" vertical="center" wrapText="1"/>
    </xf>
    <xf numFmtId="0" fontId="11" fillId="0" borderId="19" xfId="4" applyFont="1" applyFill="1" applyBorder="1" applyAlignment="1">
      <alignment horizontal="center" vertical="center" wrapText="1"/>
    </xf>
    <xf numFmtId="0" fontId="11" fillId="6" borderId="16" xfId="4" applyFont="1" applyFill="1" applyBorder="1" applyAlignment="1">
      <alignment horizontal="center" vertical="center" wrapText="1"/>
    </xf>
    <xf numFmtId="4" fontId="4" fillId="5" borderId="16" xfId="0" applyNumberFormat="1" applyFont="1" applyFill="1" applyBorder="1" applyAlignment="1">
      <alignment horizontal="center" vertical="center" wrapText="1"/>
    </xf>
    <xf numFmtId="4" fontId="4" fillId="3" borderId="16" xfId="0" applyNumberFormat="1" applyFont="1" applyFill="1" applyBorder="1" applyAlignment="1">
      <alignment horizontal="center" vertical="center" wrapText="1"/>
    </xf>
    <xf numFmtId="166" fontId="11" fillId="0" borderId="1" xfId="5" applyNumberFormat="1" applyFont="1" applyFill="1" applyBorder="1" applyAlignment="1">
      <alignment horizontal="center" vertical="center" wrapText="1"/>
    </xf>
    <xf numFmtId="0" fontId="11" fillId="0" borderId="1" xfId="4" applyFont="1" applyFill="1" applyBorder="1" applyAlignment="1">
      <alignment horizontal="center" vertical="center" wrapText="1"/>
    </xf>
    <xf numFmtId="0" fontId="11" fillId="0" borderId="8" xfId="4" applyFont="1" applyFill="1" applyBorder="1" applyAlignment="1">
      <alignment horizontal="center" vertical="center" wrapText="1"/>
    </xf>
    <xf numFmtId="0" fontId="34" fillId="0" borderId="11" xfId="4" applyFont="1" applyFill="1" applyBorder="1" applyAlignment="1">
      <alignment horizontal="center" vertical="center" wrapText="1"/>
    </xf>
    <xf numFmtId="0" fontId="34" fillId="0" borderId="9" xfId="4" applyFont="1" applyFill="1" applyBorder="1" applyAlignment="1">
      <alignment horizontal="center" vertical="center" wrapText="1"/>
    </xf>
    <xf numFmtId="2" fontId="12" fillId="6" borderId="27" xfId="0" applyNumberFormat="1" applyFont="1" applyFill="1" applyBorder="1" applyAlignment="1">
      <alignment horizontal="center" vertical="center" wrapText="1"/>
    </xf>
    <xf numFmtId="2" fontId="12" fillId="6" borderId="1" xfId="4" applyNumberFormat="1" applyFont="1" applyFill="1" applyBorder="1" applyAlignment="1">
      <alignment horizontal="center" vertical="center" wrapText="1"/>
    </xf>
    <xf numFmtId="2" fontId="12" fillId="6" borderId="9" xfId="4" applyNumberFormat="1" applyFont="1" applyFill="1" applyBorder="1" applyAlignment="1">
      <alignment horizontal="center" vertical="center" wrapText="1"/>
    </xf>
    <xf numFmtId="2" fontId="12" fillId="5" borderId="27" xfId="1" applyNumberFormat="1" applyFont="1" applyFill="1" applyBorder="1" applyAlignment="1">
      <alignment horizontal="center" vertical="center" wrapText="1"/>
    </xf>
    <xf numFmtId="2" fontId="12" fillId="5" borderId="1" xfId="1" applyNumberFormat="1" applyFont="1" applyFill="1" applyBorder="1" applyAlignment="1">
      <alignment horizontal="center" vertical="center" wrapText="1"/>
    </xf>
    <xf numFmtId="2" fontId="12" fillId="5" borderId="9" xfId="1" applyNumberFormat="1" applyFont="1" applyFill="1" applyBorder="1" applyAlignment="1">
      <alignment horizontal="center" vertical="center" wrapText="1"/>
    </xf>
    <xf numFmtId="0" fontId="4" fillId="0" borderId="0" xfId="0" applyFont="1" applyFill="1" applyBorder="1" applyAlignment="1">
      <alignment vertical="top"/>
    </xf>
    <xf numFmtId="2" fontId="4" fillId="0" borderId="15" xfId="1" applyNumberFormat="1" applyFont="1" applyFill="1" applyBorder="1" applyAlignment="1">
      <alignment horizontal="center" vertical="center" wrapText="1"/>
    </xf>
    <xf numFmtId="0" fontId="9" fillId="0" borderId="0" xfId="0" applyFont="1" applyFill="1" applyBorder="1" applyAlignment="1">
      <alignment horizontal="center" vertical="center"/>
    </xf>
    <xf numFmtId="0" fontId="9"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3" xfId="0" applyFont="1" applyFill="1" applyBorder="1" applyAlignment="1">
      <alignment horizontal="center" vertical="center"/>
    </xf>
    <xf numFmtId="0" fontId="6" fillId="2" borderId="15" xfId="0" applyFont="1" applyFill="1" applyBorder="1" applyAlignment="1">
      <alignment horizontal="center" vertical="center"/>
    </xf>
    <xf numFmtId="0" fontId="6" fillId="0" borderId="24" xfId="0" applyFont="1" applyBorder="1" applyAlignment="1">
      <alignment horizontal="center" vertical="center" wrapText="1"/>
    </xf>
    <xf numFmtId="0" fontId="6" fillId="0" borderId="22" xfId="0" applyFont="1" applyBorder="1" applyAlignment="1">
      <alignment horizontal="center" vertical="center" wrapText="1"/>
    </xf>
    <xf numFmtId="0" fontId="19" fillId="0" borderId="2"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19" fillId="0" borderId="30" xfId="0" applyFont="1" applyFill="1" applyBorder="1" applyAlignment="1">
      <alignment horizontal="center" vertical="center" wrapText="1"/>
    </xf>
    <xf numFmtId="0" fontId="19" fillId="0" borderId="4" xfId="0" applyFont="1" applyFill="1" applyBorder="1" applyAlignment="1">
      <alignment horizontal="center" vertical="center" wrapText="1"/>
    </xf>
    <xf numFmtId="43" fontId="19" fillId="0" borderId="26" xfId="1" applyFont="1" applyFill="1" applyBorder="1" applyAlignment="1">
      <alignment horizontal="center" vertical="center" wrapText="1"/>
    </xf>
    <xf numFmtId="43" fontId="19" fillId="0" borderId="3" xfId="1" applyFont="1" applyFill="1" applyBorder="1" applyAlignment="1">
      <alignment horizontal="center" vertical="center" wrapText="1"/>
    </xf>
    <xf numFmtId="43" fontId="19" fillId="0" borderId="4" xfId="1" applyFont="1" applyFill="1" applyBorder="1" applyAlignment="1">
      <alignment horizontal="center" vertical="center" wrapText="1"/>
    </xf>
    <xf numFmtId="0" fontId="6" fillId="0" borderId="31" xfId="4" applyFont="1" applyBorder="1" applyAlignment="1">
      <alignment horizontal="center" vertical="center" wrapText="1"/>
    </xf>
    <xf numFmtId="0" fontId="6" fillId="0" borderId="23" xfId="4" applyFont="1" applyBorder="1" applyAlignment="1">
      <alignment horizontal="center" vertical="center" wrapText="1"/>
    </xf>
    <xf numFmtId="0" fontId="12" fillId="0" borderId="0" xfId="0" applyFont="1" applyAlignment="1">
      <alignment horizontal="left" vertical="top" wrapText="1" indent="1" shrinkToFit="1"/>
    </xf>
    <xf numFmtId="4" fontId="4" fillId="0" borderId="0" xfId="0" applyNumberFormat="1" applyFont="1" applyAlignment="1">
      <alignment horizontal="left" vertical="top" wrapText="1" indent="1"/>
    </xf>
    <xf numFmtId="4" fontId="12" fillId="0" borderId="0" xfId="0" applyNumberFormat="1" applyFont="1" applyAlignment="1">
      <alignment horizontal="left" vertical="top" wrapText="1" indent="1"/>
    </xf>
    <xf numFmtId="0" fontId="4" fillId="0" borderId="0" xfId="0" applyFont="1" applyAlignment="1">
      <alignment horizontal="left" vertical="top" wrapText="1" indent="1"/>
    </xf>
    <xf numFmtId="0" fontId="13" fillId="0" borderId="0" xfId="0" applyFont="1" applyAlignment="1">
      <alignment horizontal="left" vertical="top" wrapText="1" indent="1"/>
    </xf>
    <xf numFmtId="0" fontId="4" fillId="0" borderId="0" xfId="0" applyFont="1" applyAlignment="1">
      <alignment horizontal="left" vertical="top" wrapText="1" indent="1" shrinkToFit="1"/>
    </xf>
    <xf numFmtId="0" fontId="4" fillId="0" borderId="0" xfId="0" applyFont="1" applyFill="1" applyAlignment="1">
      <alignment vertical="top" wrapText="1"/>
    </xf>
    <xf numFmtId="0" fontId="12" fillId="0" borderId="0" xfId="0" applyFont="1" applyFill="1" applyAlignment="1">
      <alignment horizontal="left" vertical="top" wrapText="1"/>
    </xf>
    <xf numFmtId="0" fontId="20" fillId="0" borderId="0" xfId="0" applyFont="1" applyAlignment="1">
      <alignment horizontal="left" vertical="top" wrapText="1"/>
    </xf>
    <xf numFmtId="0" fontId="15" fillId="0" borderId="0" xfId="0" applyFont="1" applyFill="1" applyBorder="1" applyAlignment="1">
      <alignment horizontal="left" vertical="top" wrapText="1"/>
    </xf>
    <xf numFmtId="0" fontId="25" fillId="0" borderId="0" xfId="0" quotePrefix="1" applyFont="1" applyFill="1" applyBorder="1" applyAlignment="1">
      <alignment horizontal="left" vertical="top" wrapText="1"/>
    </xf>
    <xf numFmtId="0" fontId="24" fillId="0" borderId="0" xfId="0" quotePrefix="1" applyFont="1" applyFill="1" applyBorder="1" applyAlignment="1">
      <alignment horizontal="left" vertical="top" wrapText="1"/>
    </xf>
    <xf numFmtId="0" fontId="12" fillId="0" borderId="0" xfId="0" applyFont="1" applyAlignment="1">
      <alignment horizontal="left" vertical="top" wrapText="1" indent="1"/>
    </xf>
  </cellXfs>
  <cellStyles count="7">
    <cellStyle name="Обычный" xfId="0" builtinId="0"/>
    <cellStyle name="Обычный 10" xfId="2"/>
    <cellStyle name="Обычный 12 6" xfId="3"/>
    <cellStyle name="Обычный 2" xfId="4"/>
    <cellStyle name="Обычный 5" xfId="6"/>
    <cellStyle name="Финансовый" xfId="1" builtinId="3"/>
    <cellStyle name="Финансовый 2" xfId="5"/>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0</xdr:colOff>
      <xdr:row>51</xdr:row>
      <xdr:rowOff>89647</xdr:rowOff>
    </xdr:from>
    <xdr:to>
      <xdr:col>3</xdr:col>
      <xdr:colOff>649142</xdr:colOff>
      <xdr:row>58</xdr:row>
      <xdr:rowOff>263995</xdr:rowOff>
    </xdr:to>
    <xdr:sp macro="" textlink="">
      <xdr:nvSpPr>
        <xdr:cNvPr id="3" name="TextBox 2"/>
        <xdr:cNvSpPr txBox="1">
          <a:spLocks noChangeArrowheads="1"/>
        </xdr:cNvSpPr>
      </xdr:nvSpPr>
      <xdr:spPr bwMode="auto">
        <a:xfrm>
          <a:off x="1434353" y="27521647"/>
          <a:ext cx="6408965" cy="2370701"/>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61"/>
  <sheetViews>
    <sheetView tabSelected="1" view="pageBreakPreview" topLeftCell="A22" zoomScale="85" zoomScaleNormal="70" zoomScaleSheetLayoutView="85" workbookViewId="0">
      <selection activeCell="B37" sqref="B37:L37"/>
    </sheetView>
  </sheetViews>
  <sheetFormatPr defaultColWidth="9.125" defaultRowHeight="14.3" x14ac:dyDescent="0.25"/>
  <cols>
    <col min="1" max="1" width="9.125" style="1"/>
    <col min="2" max="2" width="12.375" style="1" customWidth="1"/>
    <col min="3" max="3" width="86.375" style="1" customWidth="1"/>
    <col min="4" max="4" width="11.625" style="1" customWidth="1"/>
    <col min="5" max="7" width="15.125" style="1" customWidth="1"/>
    <col min="8" max="8" width="16.125" style="1" bestFit="1" customWidth="1"/>
    <col min="9" max="10" width="16.125" style="1" customWidth="1"/>
    <col min="11" max="11" width="21.25" style="1" bestFit="1" customWidth="1"/>
    <col min="12" max="12" width="19.375" style="1" customWidth="1"/>
    <col min="13" max="16384" width="9.125" style="1"/>
  </cols>
  <sheetData>
    <row r="1" spans="1:21" s="16" customFormat="1" ht="14.95" customHeight="1" x14ac:dyDescent="0.25">
      <c r="A1" s="13"/>
      <c r="B1" s="13"/>
      <c r="C1" s="14"/>
      <c r="D1" s="15"/>
      <c r="E1" s="15"/>
      <c r="F1" s="15"/>
      <c r="G1" s="15"/>
      <c r="H1" s="15"/>
      <c r="I1" s="15"/>
      <c r="J1" s="15"/>
      <c r="K1" s="14"/>
      <c r="L1" s="14"/>
      <c r="M1" s="14"/>
      <c r="N1" s="14"/>
      <c r="O1" s="14"/>
      <c r="P1" s="14"/>
      <c r="Q1" s="14"/>
      <c r="S1" s="17"/>
      <c r="T1" s="18"/>
      <c r="U1" s="19"/>
    </row>
    <row r="2" spans="1:21" s="21" customFormat="1" ht="14.95" customHeight="1" x14ac:dyDescent="0.25">
      <c r="A2" s="20" t="s">
        <v>13</v>
      </c>
      <c r="B2" s="20"/>
      <c r="D2" s="22"/>
      <c r="E2" s="22"/>
      <c r="F2" s="22"/>
      <c r="G2" s="22"/>
      <c r="H2" s="23"/>
      <c r="I2" s="23"/>
      <c r="J2" s="23"/>
      <c r="K2" s="24"/>
      <c r="L2" s="24"/>
      <c r="M2" s="25"/>
      <c r="N2" s="25"/>
      <c r="O2" s="25"/>
      <c r="P2" s="24"/>
      <c r="Q2" s="25"/>
      <c r="S2" s="26"/>
      <c r="T2" s="27"/>
    </row>
    <row r="3" spans="1:21" s="21" customFormat="1" ht="14.95" customHeight="1" x14ac:dyDescent="0.25">
      <c r="A3" s="20"/>
      <c r="B3" s="20"/>
      <c r="D3" s="22"/>
      <c r="E3" s="22"/>
      <c r="F3" s="22"/>
      <c r="G3" s="22"/>
      <c r="K3" s="14"/>
      <c r="L3" s="14"/>
      <c r="M3" s="25"/>
      <c r="N3" s="25"/>
      <c r="O3" s="25"/>
      <c r="P3" s="24"/>
      <c r="Q3" s="25"/>
      <c r="S3" s="26"/>
      <c r="T3" s="27"/>
    </row>
    <row r="4" spans="1:21" s="21" customFormat="1" ht="14.95" customHeight="1" x14ac:dyDescent="0.25">
      <c r="A4" s="20" t="s">
        <v>14</v>
      </c>
      <c r="B4" s="20"/>
      <c r="D4" s="22"/>
      <c r="E4" s="22"/>
      <c r="F4" s="22"/>
      <c r="G4" s="22"/>
      <c r="H4" s="23"/>
      <c r="I4" s="23"/>
      <c r="J4" s="23"/>
      <c r="K4" s="24"/>
      <c r="L4" s="24"/>
      <c r="M4" s="25"/>
      <c r="N4" s="25"/>
      <c r="O4" s="25"/>
      <c r="P4" s="24"/>
      <c r="Q4" s="25"/>
      <c r="S4" s="26"/>
      <c r="T4" s="27"/>
    </row>
    <row r="5" spans="1:21" s="21" customFormat="1" ht="14.95" customHeight="1" x14ac:dyDescent="0.25">
      <c r="A5" s="20"/>
      <c r="B5" s="20"/>
      <c r="D5" s="22"/>
      <c r="E5" s="22"/>
      <c r="F5" s="22"/>
      <c r="G5" s="22"/>
      <c r="K5" s="14"/>
      <c r="L5" s="14"/>
      <c r="M5" s="25"/>
      <c r="N5" s="25"/>
      <c r="O5" s="25"/>
      <c r="P5" s="24"/>
      <c r="Q5" s="25"/>
      <c r="S5" s="26"/>
      <c r="T5" s="27"/>
    </row>
    <row r="6" spans="1:21" s="21" customFormat="1" ht="14.95" customHeight="1" x14ac:dyDescent="0.25">
      <c r="A6" s="20" t="s">
        <v>34</v>
      </c>
      <c r="B6" s="20"/>
      <c r="D6" s="22"/>
      <c r="E6" s="22"/>
      <c r="F6" s="22"/>
      <c r="G6" s="22"/>
      <c r="K6" s="14"/>
      <c r="L6" s="14"/>
      <c r="M6" s="28"/>
      <c r="N6" s="28"/>
      <c r="O6" s="28"/>
      <c r="P6" s="29"/>
      <c r="Q6" s="30"/>
      <c r="R6" s="31"/>
      <c r="S6" s="32"/>
      <c r="T6" s="33"/>
      <c r="U6" s="34"/>
    </row>
    <row r="7" spans="1:21" s="21" customFormat="1" ht="24.8" customHeight="1" x14ac:dyDescent="0.25">
      <c r="A7" s="20"/>
      <c r="B7" s="20"/>
      <c r="D7" s="22"/>
      <c r="E7" s="22"/>
      <c r="F7" s="22"/>
      <c r="G7" s="22"/>
      <c r="K7" s="14"/>
      <c r="L7" s="14"/>
      <c r="M7" s="28"/>
      <c r="N7" s="28"/>
      <c r="O7" s="28"/>
      <c r="P7" s="29"/>
      <c r="Q7" s="30"/>
      <c r="R7" s="31"/>
      <c r="S7" s="32"/>
      <c r="T7" s="33"/>
      <c r="U7" s="34"/>
    </row>
    <row r="8" spans="1:21" ht="30.1" customHeight="1" x14ac:dyDescent="0.25">
      <c r="A8" s="140" t="s">
        <v>33</v>
      </c>
      <c r="B8" s="140"/>
      <c r="C8" s="140"/>
      <c r="D8" s="140"/>
      <c r="E8" s="140"/>
      <c r="F8" s="140"/>
      <c r="G8" s="140"/>
      <c r="H8" s="140"/>
      <c r="I8" s="140"/>
      <c r="J8" s="140"/>
      <c r="K8" s="140"/>
      <c r="L8" s="140"/>
    </row>
    <row r="9" spans="1:21" ht="27" customHeight="1" x14ac:dyDescent="0.25">
      <c r="A9" s="141" t="s">
        <v>25</v>
      </c>
      <c r="B9" s="140"/>
      <c r="C9" s="140"/>
      <c r="D9" s="140"/>
      <c r="E9" s="140"/>
      <c r="F9" s="140"/>
      <c r="G9" s="140"/>
      <c r="H9" s="140"/>
      <c r="I9" s="140"/>
      <c r="J9" s="140"/>
      <c r="K9" s="140"/>
      <c r="L9" s="140"/>
    </row>
    <row r="10" spans="1:21" s="2" customFormat="1" ht="68.95" customHeight="1" x14ac:dyDescent="0.25">
      <c r="A10" s="142" t="s">
        <v>35</v>
      </c>
      <c r="B10" s="142"/>
      <c r="C10" s="142"/>
      <c r="D10" s="142"/>
      <c r="E10" s="142"/>
      <c r="F10" s="142"/>
      <c r="G10" s="142"/>
      <c r="H10" s="142"/>
      <c r="I10" s="142"/>
      <c r="J10" s="142"/>
      <c r="K10" s="142"/>
      <c r="L10" s="142"/>
    </row>
    <row r="11" spans="1:21" s="60" customFormat="1" ht="17.350000000000001" customHeight="1" x14ac:dyDescent="0.25">
      <c r="A11" s="61"/>
      <c r="B11" s="61"/>
      <c r="C11" s="62"/>
      <c r="H11" s="62"/>
      <c r="I11" s="62"/>
      <c r="J11" s="62"/>
      <c r="L11" s="63"/>
    </row>
    <row r="12" spans="1:21" s="60" customFormat="1" ht="17.350000000000001" customHeight="1" x14ac:dyDescent="0.25">
      <c r="A12" s="64"/>
      <c r="B12" s="64"/>
      <c r="C12" s="62"/>
      <c r="D12" s="65"/>
      <c r="E12" s="65"/>
      <c r="F12" s="65"/>
      <c r="G12" s="65"/>
      <c r="H12" s="62"/>
      <c r="I12" s="62"/>
      <c r="J12" s="62"/>
      <c r="K12" s="61"/>
      <c r="L12" s="40" t="s">
        <v>36</v>
      </c>
    </row>
    <row r="13" spans="1:21" s="60" customFormat="1" ht="17.350000000000001" customHeight="1" x14ac:dyDescent="0.25">
      <c r="A13" s="48"/>
      <c r="B13" s="49" t="s">
        <v>22</v>
      </c>
      <c r="C13" s="10"/>
      <c r="D13" s="65"/>
      <c r="E13" s="65"/>
      <c r="F13" s="65"/>
      <c r="G13" s="65"/>
      <c r="H13" s="62"/>
      <c r="I13" s="62"/>
      <c r="J13" s="62"/>
      <c r="K13" s="61"/>
      <c r="L13" s="40" t="s">
        <v>37</v>
      </c>
    </row>
    <row r="14" spans="1:21" s="60" customFormat="1" ht="17.350000000000001" customHeight="1" thickBot="1" x14ac:dyDescent="0.3">
      <c r="A14" s="57"/>
      <c r="B14" s="57"/>
      <c r="C14" s="9"/>
      <c r="H14" s="62"/>
      <c r="I14" s="62"/>
      <c r="J14" s="62"/>
      <c r="K14" s="61"/>
      <c r="L14" s="41" t="s">
        <v>38</v>
      </c>
    </row>
    <row r="15" spans="1:21" s="2" customFormat="1" ht="43.5" customHeight="1" x14ac:dyDescent="0.25">
      <c r="A15" s="143" t="s">
        <v>0</v>
      </c>
      <c r="B15" s="145" t="s">
        <v>10</v>
      </c>
      <c r="C15" s="147" t="s">
        <v>1</v>
      </c>
      <c r="D15" s="149" t="s">
        <v>9</v>
      </c>
      <c r="E15" s="151" t="s">
        <v>2</v>
      </c>
      <c r="F15" s="152"/>
      <c r="G15" s="153"/>
      <c r="H15" s="154"/>
      <c r="I15" s="155" t="s">
        <v>3</v>
      </c>
      <c r="J15" s="156"/>
      <c r="K15" s="157"/>
      <c r="L15" s="158" t="s">
        <v>4</v>
      </c>
    </row>
    <row r="16" spans="1:21" s="2" customFormat="1" ht="66.099999999999994" customHeight="1" x14ac:dyDescent="0.25">
      <c r="A16" s="144"/>
      <c r="B16" s="146"/>
      <c r="C16" s="148"/>
      <c r="D16" s="150"/>
      <c r="E16" s="129" t="s">
        <v>47</v>
      </c>
      <c r="F16" s="127" t="s">
        <v>48</v>
      </c>
      <c r="G16" s="127" t="s">
        <v>49</v>
      </c>
      <c r="H16" s="130" t="s">
        <v>50</v>
      </c>
      <c r="I16" s="129" t="s">
        <v>47</v>
      </c>
      <c r="J16" s="128" t="s">
        <v>51</v>
      </c>
      <c r="K16" s="131" t="s">
        <v>50</v>
      </c>
      <c r="L16" s="159"/>
    </row>
    <row r="17" spans="1:19" s="2" customFormat="1" ht="14.95" x14ac:dyDescent="0.25">
      <c r="A17" s="93">
        <v>1</v>
      </c>
      <c r="B17" s="86">
        <v>2</v>
      </c>
      <c r="C17" s="87">
        <v>3</v>
      </c>
      <c r="D17" s="88">
        <v>4</v>
      </c>
      <c r="E17" s="89">
        <v>5</v>
      </c>
      <c r="F17" s="90">
        <v>6</v>
      </c>
      <c r="G17" s="123">
        <v>7</v>
      </c>
      <c r="H17" s="91">
        <v>8</v>
      </c>
      <c r="I17" s="113">
        <v>9</v>
      </c>
      <c r="J17" s="90">
        <v>10</v>
      </c>
      <c r="K17" s="91">
        <v>11</v>
      </c>
      <c r="L17" s="92">
        <v>12</v>
      </c>
    </row>
    <row r="18" spans="1:19" s="2" customFormat="1" ht="30.1" customHeight="1" x14ac:dyDescent="0.25">
      <c r="A18" s="102" t="s">
        <v>24</v>
      </c>
      <c r="B18" s="103"/>
      <c r="C18" s="104" t="s">
        <v>43</v>
      </c>
      <c r="D18" s="110"/>
      <c r="E18" s="116"/>
      <c r="F18" s="105"/>
      <c r="G18" s="124"/>
      <c r="H18" s="117"/>
      <c r="I18" s="132">
        <f>I19</f>
        <v>0</v>
      </c>
      <c r="J18" s="133">
        <f>J19</f>
        <v>0</v>
      </c>
      <c r="K18" s="134">
        <f>J18+I18</f>
        <v>0</v>
      </c>
      <c r="L18" s="120"/>
    </row>
    <row r="19" spans="1:19" s="2" customFormat="1" ht="30.1" customHeight="1" x14ac:dyDescent="0.25">
      <c r="A19" s="106" t="s">
        <v>40</v>
      </c>
      <c r="B19" s="107"/>
      <c r="C19" s="108" t="s">
        <v>52</v>
      </c>
      <c r="D19" s="111"/>
      <c r="E19" s="84"/>
      <c r="F19" s="85"/>
      <c r="G19" s="125"/>
      <c r="H19" s="118"/>
      <c r="I19" s="135">
        <f>I20</f>
        <v>0</v>
      </c>
      <c r="J19" s="136">
        <f>J20</f>
        <v>0</v>
      </c>
      <c r="K19" s="137">
        <f>I19+J19</f>
        <v>0</v>
      </c>
      <c r="L19" s="121"/>
    </row>
    <row r="20" spans="1:19" s="2" customFormat="1" ht="30.1" customHeight="1" x14ac:dyDescent="0.25">
      <c r="A20" s="109" t="s">
        <v>44</v>
      </c>
      <c r="B20" s="56" t="s">
        <v>11</v>
      </c>
      <c r="C20" s="11" t="s">
        <v>5</v>
      </c>
      <c r="D20" s="50">
        <f>3401</f>
        <v>3401</v>
      </c>
      <c r="E20" s="12"/>
      <c r="F20" s="35"/>
      <c r="G20" s="126"/>
      <c r="H20" s="119">
        <f>E20+F20+G20</f>
        <v>0</v>
      </c>
      <c r="I20" s="114">
        <f>D20*E20</f>
        <v>0</v>
      </c>
      <c r="J20" s="139">
        <f>D20*(G20+F20)</f>
        <v>0</v>
      </c>
      <c r="K20" s="119">
        <f>I20+J20</f>
        <v>0</v>
      </c>
      <c r="L20" s="122"/>
    </row>
    <row r="21" spans="1:19" s="2" customFormat="1" ht="30.1" customHeight="1" x14ac:dyDescent="0.25">
      <c r="A21" s="102" t="s">
        <v>41</v>
      </c>
      <c r="B21" s="103"/>
      <c r="C21" s="104" t="s">
        <v>45</v>
      </c>
      <c r="D21" s="110"/>
      <c r="E21" s="116"/>
      <c r="F21" s="105"/>
      <c r="G21" s="124"/>
      <c r="H21" s="117"/>
      <c r="I21" s="132">
        <f>I22</f>
        <v>0</v>
      </c>
      <c r="J21" s="133">
        <f>J22</f>
        <v>0</v>
      </c>
      <c r="K21" s="134">
        <f>J21+I21</f>
        <v>0</v>
      </c>
      <c r="L21" s="120"/>
    </row>
    <row r="22" spans="1:19" s="2" customFormat="1" ht="30.1" customHeight="1" x14ac:dyDescent="0.25">
      <c r="A22" s="106" t="s">
        <v>42</v>
      </c>
      <c r="B22" s="107"/>
      <c r="C22" s="108" t="s">
        <v>53</v>
      </c>
      <c r="D22" s="111"/>
      <c r="E22" s="84"/>
      <c r="F22" s="85"/>
      <c r="G22" s="125"/>
      <c r="H22" s="118"/>
      <c r="I22" s="135">
        <f>I23</f>
        <v>0</v>
      </c>
      <c r="J22" s="136">
        <f>J23</f>
        <v>0</v>
      </c>
      <c r="K22" s="137">
        <f>I22+J22</f>
        <v>0</v>
      </c>
      <c r="L22" s="121"/>
    </row>
    <row r="23" spans="1:19" s="2" customFormat="1" ht="30.1" customHeight="1" x14ac:dyDescent="0.25">
      <c r="A23" s="109" t="s">
        <v>46</v>
      </c>
      <c r="B23" s="56" t="s">
        <v>11</v>
      </c>
      <c r="C23" s="11" t="s">
        <v>5</v>
      </c>
      <c r="D23" s="50">
        <v>2795.1</v>
      </c>
      <c r="E23" s="12"/>
      <c r="F23" s="35"/>
      <c r="G23" s="126"/>
      <c r="H23" s="119">
        <f>E23+F23+G23</f>
        <v>0</v>
      </c>
      <c r="I23" s="114">
        <f>D23*E23</f>
        <v>0</v>
      </c>
      <c r="J23" s="139">
        <f>D23*(G23+F23)</f>
        <v>0</v>
      </c>
      <c r="K23" s="119">
        <f t="shared" ref="K23" si="0">I23+J23</f>
        <v>0</v>
      </c>
      <c r="L23" s="122"/>
    </row>
    <row r="24" spans="1:19" s="2" customFormat="1" ht="38.25" customHeight="1" thickBot="1" x14ac:dyDescent="0.3">
      <c r="A24" s="94"/>
      <c r="B24" s="95"/>
      <c r="C24" s="96" t="s">
        <v>6</v>
      </c>
      <c r="D24" s="112"/>
      <c r="E24" s="98"/>
      <c r="F24" s="99"/>
      <c r="G24" s="112"/>
      <c r="H24" s="97"/>
      <c r="I24" s="115">
        <f>I18+I21</f>
        <v>0</v>
      </c>
      <c r="J24" s="99">
        <f>J18+J21</f>
        <v>0</v>
      </c>
      <c r="K24" s="100">
        <f>I24+J24</f>
        <v>0</v>
      </c>
      <c r="L24" s="101"/>
    </row>
    <row r="25" spans="1:19" s="60" customFormat="1" ht="15.8" x14ac:dyDescent="0.25">
      <c r="A25" s="66"/>
      <c r="B25" s="66"/>
      <c r="C25" s="66"/>
      <c r="D25" s="67"/>
      <c r="E25" s="67"/>
      <c r="F25" s="67"/>
      <c r="G25" s="67"/>
      <c r="H25" s="67"/>
      <c r="I25" s="67"/>
      <c r="J25" s="67"/>
      <c r="K25" s="67"/>
      <c r="L25" s="68"/>
    </row>
    <row r="26" spans="1:19" s="60" customFormat="1" ht="23.95" customHeight="1" x14ac:dyDescent="0.3">
      <c r="A26" s="69"/>
      <c r="B26" s="36" t="s">
        <v>15</v>
      </c>
      <c r="C26" s="70"/>
      <c r="D26" s="71"/>
      <c r="E26" s="72"/>
      <c r="F26" s="73"/>
      <c r="G26" s="73"/>
      <c r="H26" s="73"/>
      <c r="I26" s="74"/>
      <c r="J26" s="74"/>
      <c r="K26" s="74"/>
      <c r="L26" s="74"/>
      <c r="M26" s="75"/>
      <c r="N26" s="74"/>
      <c r="O26" s="76"/>
      <c r="P26" s="77"/>
      <c r="Q26" s="78"/>
      <c r="R26" s="79"/>
      <c r="S26" s="80"/>
    </row>
    <row r="27" spans="1:19" s="60" customFormat="1" ht="23.95" customHeight="1" x14ac:dyDescent="0.3">
      <c r="A27" s="69"/>
      <c r="B27" s="69"/>
      <c r="C27" s="70"/>
      <c r="D27" s="71"/>
      <c r="E27" s="72"/>
      <c r="F27" s="73"/>
      <c r="G27" s="73"/>
      <c r="H27" s="73"/>
      <c r="I27" s="74"/>
      <c r="J27" s="74"/>
      <c r="K27" s="74"/>
      <c r="L27" s="74"/>
      <c r="M27" s="75"/>
      <c r="N27" s="74"/>
      <c r="O27" s="76"/>
      <c r="P27" s="77"/>
      <c r="Q27" s="78"/>
      <c r="R27" s="79"/>
      <c r="S27" s="80"/>
    </row>
    <row r="28" spans="1:19" s="60" customFormat="1" ht="23.95" customHeight="1" x14ac:dyDescent="0.3">
      <c r="A28" s="69"/>
      <c r="B28" s="36" t="s">
        <v>16</v>
      </c>
      <c r="C28" s="70"/>
      <c r="D28" s="71"/>
      <c r="E28" s="72"/>
      <c r="F28" s="73"/>
      <c r="G28" s="73"/>
      <c r="H28" s="73"/>
      <c r="I28" s="74"/>
      <c r="J28" s="74"/>
      <c r="K28" s="74"/>
      <c r="L28" s="74"/>
      <c r="M28" s="75"/>
      <c r="N28" s="74"/>
      <c r="O28" s="76"/>
      <c r="P28" s="77"/>
      <c r="Q28" s="78"/>
      <c r="R28" s="79"/>
      <c r="S28" s="80"/>
    </row>
    <row r="29" spans="1:19" s="60" customFormat="1" ht="15.8" x14ac:dyDescent="0.25">
      <c r="A29" s="66"/>
      <c r="B29" s="66"/>
      <c r="C29" s="66"/>
      <c r="D29" s="67"/>
      <c r="E29" s="67"/>
      <c r="F29" s="67"/>
      <c r="G29" s="67"/>
      <c r="H29" s="67"/>
      <c r="I29" s="67"/>
      <c r="J29" s="67"/>
      <c r="K29" s="67"/>
      <c r="L29" s="68"/>
    </row>
    <row r="30" spans="1:19" s="60" customFormat="1" ht="15.8" x14ac:dyDescent="0.25">
      <c r="A30" s="66"/>
      <c r="B30" s="66"/>
      <c r="C30" s="66"/>
      <c r="D30" s="81"/>
      <c r="E30" s="81"/>
      <c r="F30" s="81"/>
      <c r="G30" s="81"/>
      <c r="H30" s="81"/>
      <c r="I30" s="81"/>
      <c r="J30" s="81"/>
      <c r="K30" s="81"/>
      <c r="L30" s="68"/>
    </row>
    <row r="31" spans="1:19" s="2" customFormat="1" ht="15.65" x14ac:dyDescent="0.25">
      <c r="A31" s="4"/>
      <c r="B31" s="5" t="s">
        <v>7</v>
      </c>
      <c r="C31" s="4"/>
      <c r="D31" s="6"/>
      <c r="E31" s="6"/>
      <c r="F31" s="6"/>
      <c r="G31" s="6"/>
      <c r="H31" s="6"/>
      <c r="I31" s="6"/>
      <c r="J31" s="6"/>
      <c r="K31" s="6"/>
      <c r="L31" s="7"/>
    </row>
    <row r="32" spans="1:19" s="2" customFormat="1" ht="15.65" x14ac:dyDescent="0.25">
      <c r="A32" s="4"/>
      <c r="B32" s="8"/>
      <c r="C32" s="4"/>
      <c r="D32" s="6"/>
      <c r="E32" s="6"/>
      <c r="F32" s="6"/>
      <c r="G32" s="6"/>
      <c r="H32" s="6"/>
      <c r="I32" s="6"/>
      <c r="J32" s="6"/>
      <c r="K32" s="6"/>
      <c r="L32" s="7"/>
    </row>
    <row r="33" spans="1:44" s="2" customFormat="1" ht="63" customHeight="1" x14ac:dyDescent="0.25">
      <c r="A33" s="3">
        <v>1</v>
      </c>
      <c r="B33" s="161" t="s">
        <v>27</v>
      </c>
      <c r="C33" s="161"/>
      <c r="D33" s="161"/>
      <c r="E33" s="161"/>
      <c r="F33" s="161"/>
      <c r="G33" s="161"/>
      <c r="H33" s="161"/>
      <c r="I33" s="161"/>
      <c r="J33" s="161"/>
      <c r="K33" s="161"/>
      <c r="L33" s="161"/>
    </row>
    <row r="34" spans="1:44" s="2" customFormat="1" ht="34.5" customHeight="1" x14ac:dyDescent="0.25">
      <c r="A34" s="3">
        <v>2</v>
      </c>
      <c r="B34" s="162" t="s">
        <v>26</v>
      </c>
      <c r="C34" s="162"/>
      <c r="D34" s="162"/>
      <c r="E34" s="162"/>
      <c r="F34" s="162"/>
      <c r="G34" s="162"/>
      <c r="H34" s="162"/>
      <c r="I34" s="162"/>
      <c r="J34" s="162"/>
      <c r="K34" s="162"/>
      <c r="L34" s="162"/>
    </row>
    <row r="35" spans="1:44" s="2" customFormat="1" ht="18.7" customHeight="1" x14ac:dyDescent="0.25">
      <c r="A35" s="3">
        <v>3</v>
      </c>
      <c r="B35" s="162" t="s">
        <v>56</v>
      </c>
      <c r="C35" s="162"/>
      <c r="D35" s="162"/>
      <c r="E35" s="162"/>
      <c r="F35" s="162"/>
      <c r="G35" s="162"/>
      <c r="H35" s="162"/>
      <c r="I35" s="162"/>
      <c r="J35" s="162"/>
      <c r="K35" s="162"/>
      <c r="L35" s="162"/>
    </row>
    <row r="36" spans="1:44" s="2" customFormat="1" ht="35.35" customHeight="1" x14ac:dyDescent="0.25">
      <c r="A36" s="3">
        <v>4</v>
      </c>
      <c r="B36" s="162" t="s">
        <v>12</v>
      </c>
      <c r="C36" s="162"/>
      <c r="D36" s="162"/>
      <c r="E36" s="162"/>
      <c r="F36" s="162"/>
      <c r="G36" s="162"/>
      <c r="H36" s="162"/>
      <c r="I36" s="162"/>
      <c r="J36" s="162"/>
      <c r="K36" s="162"/>
      <c r="L36" s="162"/>
    </row>
    <row r="37" spans="1:44" s="60" customFormat="1" ht="257.95" customHeight="1" x14ac:dyDescent="0.25">
      <c r="A37" s="3">
        <v>5</v>
      </c>
      <c r="B37" s="163" t="s">
        <v>28</v>
      </c>
      <c r="C37" s="164"/>
      <c r="D37" s="164"/>
      <c r="E37" s="164"/>
      <c r="F37" s="164"/>
      <c r="G37" s="164"/>
      <c r="H37" s="164"/>
      <c r="I37" s="164"/>
      <c r="J37" s="164"/>
      <c r="K37" s="164"/>
      <c r="L37" s="164"/>
    </row>
    <row r="38" spans="1:44" s="2" customFormat="1" ht="54" customHeight="1" x14ac:dyDescent="0.25">
      <c r="A38" s="3">
        <v>6</v>
      </c>
      <c r="B38" s="165" t="s">
        <v>17</v>
      </c>
      <c r="C38" s="165"/>
      <c r="D38" s="165"/>
      <c r="E38" s="165"/>
      <c r="F38" s="165"/>
      <c r="G38" s="165"/>
      <c r="H38" s="165"/>
      <c r="I38" s="165"/>
      <c r="J38" s="165"/>
      <c r="K38" s="165"/>
      <c r="L38" s="165"/>
    </row>
    <row r="39" spans="1:44" s="2" customFormat="1" ht="39.1" customHeight="1" x14ac:dyDescent="0.25">
      <c r="A39" s="3">
        <v>7</v>
      </c>
      <c r="B39" s="162" t="s">
        <v>29</v>
      </c>
      <c r="C39" s="162"/>
      <c r="D39" s="162"/>
      <c r="E39" s="162"/>
      <c r="F39" s="162"/>
      <c r="G39" s="162"/>
      <c r="H39" s="162"/>
      <c r="I39" s="162"/>
      <c r="J39" s="162"/>
      <c r="K39" s="162"/>
      <c r="L39" s="162"/>
    </row>
    <row r="40" spans="1:44" s="2" customFormat="1" ht="71.349999999999994" customHeight="1" x14ac:dyDescent="0.25">
      <c r="A40" s="3">
        <v>8</v>
      </c>
      <c r="B40" s="166" t="s">
        <v>55</v>
      </c>
      <c r="C40" s="166"/>
      <c r="D40" s="166"/>
      <c r="E40" s="166"/>
      <c r="F40" s="166"/>
      <c r="G40" s="166"/>
      <c r="H40" s="166"/>
      <c r="I40" s="166"/>
      <c r="J40" s="166"/>
      <c r="K40" s="166"/>
      <c r="L40" s="166"/>
    </row>
    <row r="41" spans="1:44" s="2" customFormat="1" ht="37.549999999999997" customHeight="1" x14ac:dyDescent="0.25">
      <c r="A41" s="3">
        <v>9</v>
      </c>
      <c r="B41" s="163" t="s">
        <v>8</v>
      </c>
      <c r="C41" s="163"/>
      <c r="D41" s="163"/>
      <c r="E41" s="163"/>
      <c r="F41" s="163"/>
      <c r="G41" s="163"/>
      <c r="H41" s="163"/>
      <c r="I41" s="163"/>
      <c r="J41" s="163"/>
      <c r="K41" s="163"/>
      <c r="L41" s="163"/>
    </row>
    <row r="42" spans="1:44" s="2" customFormat="1" ht="29.25" customHeight="1" x14ac:dyDescent="0.25">
      <c r="A42" s="3">
        <v>10</v>
      </c>
      <c r="B42" s="165" t="s">
        <v>18</v>
      </c>
      <c r="C42" s="165"/>
      <c r="D42" s="165"/>
      <c r="E42" s="165"/>
      <c r="F42" s="165"/>
      <c r="G42" s="165"/>
      <c r="H42" s="165"/>
      <c r="I42" s="165"/>
      <c r="J42" s="165"/>
      <c r="K42" s="165"/>
      <c r="L42" s="165"/>
    </row>
    <row r="43" spans="1:44" s="2" customFormat="1" ht="29.25" customHeight="1" x14ac:dyDescent="0.25">
      <c r="A43" s="3">
        <v>11</v>
      </c>
      <c r="B43" s="165" t="s">
        <v>30</v>
      </c>
      <c r="C43" s="165"/>
      <c r="D43" s="165"/>
      <c r="E43" s="165"/>
      <c r="F43" s="165"/>
      <c r="G43" s="165"/>
      <c r="H43" s="165"/>
      <c r="I43" s="165"/>
      <c r="J43" s="165"/>
      <c r="K43" s="165"/>
      <c r="L43" s="165"/>
    </row>
    <row r="44" spans="1:44" s="2" customFormat="1" ht="97.5" customHeight="1" x14ac:dyDescent="0.25">
      <c r="A44" s="3">
        <v>12</v>
      </c>
      <c r="B44" s="160" t="s">
        <v>23</v>
      </c>
      <c r="C44" s="160"/>
      <c r="D44" s="160"/>
      <c r="E44" s="160"/>
      <c r="F44" s="160"/>
      <c r="G44" s="160"/>
      <c r="H44" s="160"/>
      <c r="I44" s="160"/>
      <c r="J44" s="160"/>
      <c r="K44" s="160"/>
      <c r="L44" s="160"/>
    </row>
    <row r="45" spans="1:44" s="60" customFormat="1" ht="370.55" customHeight="1" x14ac:dyDescent="0.25">
      <c r="A45" s="3">
        <v>13</v>
      </c>
      <c r="B45" s="169" t="s">
        <v>39</v>
      </c>
      <c r="C45" s="169"/>
      <c r="D45" s="169"/>
      <c r="E45" s="169"/>
      <c r="F45" s="169"/>
      <c r="G45" s="169"/>
      <c r="H45" s="169"/>
      <c r="I45" s="169"/>
      <c r="J45" s="169"/>
      <c r="K45" s="169"/>
      <c r="L45" s="169"/>
      <c r="M45" s="59"/>
      <c r="N45" s="59"/>
      <c r="O45" s="59"/>
    </row>
    <row r="46" spans="1:44" s="60" customFormat="1" ht="243" customHeight="1" x14ac:dyDescent="0.25">
      <c r="A46" s="58"/>
      <c r="B46" s="170" t="s">
        <v>31</v>
      </c>
      <c r="C46" s="171"/>
      <c r="D46" s="171"/>
      <c r="E46" s="171"/>
      <c r="F46" s="171"/>
      <c r="G46" s="171"/>
      <c r="H46" s="171"/>
      <c r="I46" s="171"/>
      <c r="J46" s="171"/>
      <c r="K46" s="171"/>
      <c r="L46" s="171"/>
      <c r="M46" s="59"/>
      <c r="N46" s="59"/>
      <c r="O46" s="59"/>
    </row>
    <row r="47" spans="1:44" s="82" customFormat="1" ht="135" customHeight="1" x14ac:dyDescent="0.25">
      <c r="A47" s="138">
        <v>14</v>
      </c>
      <c r="B47" s="171" t="s">
        <v>54</v>
      </c>
      <c r="C47" s="171"/>
      <c r="D47" s="171"/>
      <c r="E47" s="171"/>
      <c r="F47" s="171"/>
      <c r="G47" s="171"/>
      <c r="H47" s="171"/>
      <c r="I47" s="171"/>
      <c r="J47" s="171"/>
      <c r="K47" s="171"/>
      <c r="L47" s="171"/>
      <c r="M47" s="59"/>
      <c r="N47" s="59"/>
      <c r="O47" s="59"/>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R47" s="83"/>
    </row>
    <row r="48" spans="1:44" s="2" customFormat="1" ht="51.8" customHeight="1" x14ac:dyDescent="0.25">
      <c r="A48" s="3">
        <v>15</v>
      </c>
      <c r="B48" s="172" t="s">
        <v>32</v>
      </c>
      <c r="C48" s="172"/>
      <c r="D48" s="172"/>
      <c r="E48" s="172"/>
      <c r="F48" s="172"/>
      <c r="G48" s="172"/>
      <c r="H48" s="172"/>
      <c r="I48" s="172"/>
      <c r="J48" s="172"/>
      <c r="K48" s="172"/>
      <c r="L48" s="172"/>
      <c r="M48" s="59"/>
      <c r="N48" s="59"/>
      <c r="O48" s="59"/>
      <c r="P48" s="60"/>
      <c r="Q48" s="60"/>
      <c r="R48" s="60"/>
      <c r="S48" s="60"/>
      <c r="T48" s="60"/>
      <c r="U48" s="60"/>
      <c r="V48" s="60"/>
      <c r="W48" s="60"/>
      <c r="X48" s="60"/>
      <c r="Y48" s="60"/>
      <c r="Z48" s="60"/>
      <c r="AA48" s="60"/>
      <c r="AB48" s="60"/>
      <c r="AC48" s="60"/>
      <c r="AD48" s="60"/>
      <c r="AE48" s="60"/>
      <c r="AF48" s="60"/>
      <c r="AG48" s="60"/>
      <c r="AH48" s="60"/>
      <c r="AI48" s="60"/>
      <c r="AJ48" s="60"/>
      <c r="AK48" s="60"/>
      <c r="AL48" s="60"/>
      <c r="AM48" s="60"/>
      <c r="AN48" s="60"/>
      <c r="AO48" s="60"/>
    </row>
    <row r="49" spans="1:43" s="45" customFormat="1" ht="20.25" customHeight="1" x14ac:dyDescent="0.25">
      <c r="A49" s="42">
        <v>16</v>
      </c>
      <c r="B49" s="167" t="s">
        <v>19</v>
      </c>
      <c r="C49" s="167"/>
      <c r="D49" s="167"/>
      <c r="E49" s="167"/>
      <c r="F49" s="167"/>
      <c r="G49" s="167"/>
      <c r="H49" s="167"/>
      <c r="I49" s="167"/>
      <c r="J49" s="167"/>
      <c r="K49" s="167"/>
      <c r="L49" s="167"/>
      <c r="M49" s="59"/>
      <c r="N49" s="59"/>
      <c r="O49" s="59"/>
      <c r="P49" s="60"/>
      <c r="Q49" s="60"/>
      <c r="R49" s="60"/>
      <c r="S49" s="60"/>
      <c r="T49" s="60"/>
      <c r="U49" s="60"/>
      <c r="V49" s="60"/>
      <c r="W49" s="60"/>
      <c r="X49" s="60"/>
      <c r="Y49" s="60"/>
      <c r="Z49" s="60"/>
      <c r="AA49" s="60"/>
      <c r="AB49" s="60"/>
      <c r="AC49" s="60"/>
      <c r="AD49" s="60"/>
      <c r="AE49" s="60"/>
      <c r="AF49" s="60"/>
      <c r="AG49" s="60"/>
      <c r="AH49" s="60"/>
      <c r="AI49" s="60"/>
      <c r="AJ49" s="60"/>
      <c r="AK49" s="60"/>
      <c r="AL49" s="60"/>
      <c r="AM49" s="60"/>
      <c r="AN49" s="60"/>
      <c r="AO49" s="60"/>
    </row>
    <row r="50" spans="1:43" s="45" customFormat="1" ht="21.1" customHeight="1" x14ac:dyDescent="0.25">
      <c r="A50" s="42">
        <v>17</v>
      </c>
      <c r="B50" s="167" t="s">
        <v>20</v>
      </c>
      <c r="C50" s="167"/>
      <c r="D50" s="167"/>
      <c r="E50" s="167"/>
      <c r="F50" s="167"/>
      <c r="G50" s="167"/>
      <c r="H50" s="167"/>
      <c r="I50" s="167"/>
      <c r="J50" s="167"/>
      <c r="K50" s="167"/>
      <c r="L50" s="167"/>
      <c r="M50" s="46"/>
      <c r="N50" s="46"/>
      <c r="O50" s="46"/>
      <c r="P50" s="43"/>
      <c r="Q50" s="44"/>
    </row>
    <row r="51" spans="1:43" s="45" customFormat="1" ht="23.95" customHeight="1" x14ac:dyDescent="0.25">
      <c r="A51" s="42">
        <v>18</v>
      </c>
      <c r="B51" s="167" t="s">
        <v>21</v>
      </c>
      <c r="C51" s="167"/>
      <c r="D51" s="167"/>
      <c r="E51" s="167"/>
      <c r="F51" s="167"/>
      <c r="G51" s="167"/>
      <c r="H51" s="167"/>
      <c r="I51" s="167"/>
      <c r="J51" s="167"/>
      <c r="K51" s="167"/>
      <c r="L51" s="167"/>
      <c r="M51" s="46"/>
      <c r="N51" s="46"/>
      <c r="O51" s="46"/>
      <c r="P51" s="43"/>
      <c r="Q51" s="44"/>
    </row>
    <row r="52" spans="1:43" s="39" customFormat="1" ht="24.8" customHeight="1" x14ac:dyDescent="0.3">
      <c r="C52" s="47"/>
      <c r="D52" s="38"/>
      <c r="E52" s="37"/>
      <c r="F52" s="51"/>
      <c r="G52" s="51"/>
      <c r="H52" s="51"/>
      <c r="I52" s="51"/>
      <c r="J52" s="37"/>
      <c r="K52" s="51"/>
      <c r="L52" s="37"/>
      <c r="M52" s="51"/>
      <c r="N52" s="51"/>
      <c r="O52" s="51"/>
      <c r="P52" s="37"/>
      <c r="Q52" s="51"/>
      <c r="R52" s="51"/>
      <c r="S52" s="51"/>
      <c r="T52" s="37"/>
      <c r="U52" s="51"/>
      <c r="V52" s="51"/>
      <c r="W52" s="51"/>
      <c r="X52" s="37"/>
      <c r="Y52" s="51"/>
      <c r="Z52" s="51"/>
      <c r="AA52" s="51"/>
      <c r="AB52" s="37"/>
      <c r="AF52" s="38"/>
      <c r="AG52" s="38"/>
      <c r="AQ52" s="52"/>
    </row>
    <row r="53" spans="1:43" s="39" customFormat="1" ht="24.8" customHeight="1" x14ac:dyDescent="0.3">
      <c r="C53" s="47"/>
      <c r="D53" s="38"/>
      <c r="E53" s="37"/>
      <c r="F53" s="51"/>
      <c r="G53" s="51"/>
      <c r="H53" s="51"/>
      <c r="I53" s="51"/>
      <c r="J53" s="37"/>
      <c r="K53" s="51"/>
      <c r="L53" s="37"/>
      <c r="M53" s="51"/>
      <c r="N53" s="51"/>
      <c r="O53" s="51"/>
      <c r="P53" s="37"/>
      <c r="Q53" s="51"/>
      <c r="R53" s="51"/>
      <c r="S53" s="51"/>
      <c r="T53" s="37"/>
      <c r="U53" s="51"/>
      <c r="V53" s="51"/>
      <c r="W53" s="51"/>
      <c r="X53" s="37"/>
      <c r="Y53" s="51"/>
      <c r="Z53" s="51"/>
      <c r="AA53" s="51"/>
      <c r="AB53" s="37"/>
      <c r="AF53" s="38"/>
      <c r="AG53" s="38"/>
      <c r="AQ53" s="52"/>
    </row>
    <row r="54" spans="1:43" s="39" customFormat="1" ht="24.8" customHeight="1" x14ac:dyDescent="0.3">
      <c r="C54" s="47"/>
      <c r="D54" s="38"/>
      <c r="E54" s="37"/>
      <c r="F54" s="51"/>
      <c r="G54" s="51"/>
      <c r="H54" s="51"/>
      <c r="I54" s="51"/>
      <c r="J54" s="37"/>
      <c r="K54" s="51"/>
      <c r="L54" s="37"/>
      <c r="M54" s="51"/>
      <c r="N54" s="51"/>
      <c r="O54" s="51"/>
      <c r="P54" s="37"/>
      <c r="Q54" s="51"/>
      <c r="R54" s="51"/>
      <c r="S54" s="51"/>
      <c r="T54" s="37"/>
      <c r="U54" s="51"/>
      <c r="V54" s="51"/>
      <c r="W54" s="51"/>
      <c r="X54" s="37"/>
      <c r="Y54" s="51"/>
      <c r="Z54" s="51"/>
      <c r="AA54" s="51"/>
      <c r="AB54" s="37"/>
      <c r="AF54" s="38"/>
      <c r="AG54" s="38"/>
      <c r="AQ54" s="52"/>
    </row>
    <row r="55" spans="1:43" s="39" customFormat="1" ht="24.8" customHeight="1" x14ac:dyDescent="0.3">
      <c r="C55" s="47"/>
      <c r="D55" s="38"/>
      <c r="E55" s="37"/>
      <c r="F55" s="51"/>
      <c r="G55" s="51"/>
      <c r="H55" s="51"/>
      <c r="I55" s="51"/>
      <c r="J55" s="37"/>
      <c r="K55" s="51"/>
      <c r="L55" s="37"/>
      <c r="M55" s="51"/>
      <c r="N55" s="51"/>
      <c r="O55" s="51"/>
      <c r="P55" s="37"/>
      <c r="Q55" s="51"/>
      <c r="R55" s="51"/>
      <c r="S55" s="51"/>
      <c r="T55" s="37"/>
      <c r="U55" s="51"/>
      <c r="V55" s="51"/>
      <c r="W55" s="51"/>
      <c r="X55" s="37"/>
      <c r="Y55" s="51"/>
      <c r="Z55" s="51"/>
      <c r="AA55" s="51"/>
      <c r="AB55" s="37"/>
      <c r="AF55" s="38"/>
      <c r="AG55" s="38"/>
      <c r="AQ55" s="52"/>
    </row>
    <row r="56" spans="1:43" s="39" customFormat="1" ht="24.8" customHeight="1" x14ac:dyDescent="0.3">
      <c r="C56" s="47"/>
      <c r="D56" s="38"/>
      <c r="E56" s="37"/>
      <c r="F56" s="51"/>
      <c r="G56" s="51"/>
      <c r="H56" s="51"/>
      <c r="I56" s="51"/>
      <c r="J56" s="37"/>
      <c r="K56" s="51"/>
      <c r="L56" s="37"/>
      <c r="M56" s="51"/>
      <c r="N56" s="51"/>
      <c r="O56" s="51"/>
      <c r="P56" s="37"/>
      <c r="Q56" s="51"/>
      <c r="R56" s="51"/>
      <c r="S56" s="51"/>
      <c r="T56" s="37"/>
      <c r="U56" s="51"/>
      <c r="V56" s="51"/>
      <c r="W56" s="51"/>
      <c r="X56" s="37"/>
      <c r="Y56" s="51"/>
      <c r="Z56" s="51"/>
      <c r="AA56" s="51"/>
      <c r="AB56" s="37"/>
      <c r="AF56" s="38"/>
      <c r="AG56" s="38"/>
      <c r="AQ56" s="52"/>
    </row>
    <row r="57" spans="1:43" s="39" customFormat="1" ht="24.8" customHeight="1" x14ac:dyDescent="0.3">
      <c r="C57" s="47"/>
      <c r="D57" s="38"/>
      <c r="E57" s="37"/>
      <c r="F57" s="51"/>
      <c r="G57" s="51"/>
      <c r="H57" s="51"/>
      <c r="I57" s="51"/>
      <c r="J57" s="37"/>
      <c r="K57" s="51"/>
      <c r="L57" s="37"/>
      <c r="M57" s="51"/>
      <c r="N57" s="51"/>
      <c r="O57" s="51"/>
      <c r="P57" s="37"/>
      <c r="Q57" s="51"/>
      <c r="R57" s="51"/>
      <c r="S57" s="51"/>
      <c r="T57" s="37"/>
      <c r="U57" s="51"/>
      <c r="V57" s="51"/>
      <c r="W57" s="51"/>
      <c r="X57" s="37"/>
      <c r="Y57" s="51"/>
      <c r="Z57" s="51"/>
      <c r="AA57" s="51"/>
      <c r="AB57" s="37"/>
      <c r="AF57" s="38"/>
      <c r="AG57" s="38"/>
      <c r="AQ57" s="52"/>
    </row>
    <row r="58" spans="1:43" s="39" customFormat="1" ht="24.8" customHeight="1" x14ac:dyDescent="0.3">
      <c r="C58" s="47"/>
      <c r="D58" s="38"/>
      <c r="E58" s="37"/>
      <c r="F58" s="51"/>
      <c r="G58" s="51"/>
      <c r="H58" s="51"/>
      <c r="I58" s="51"/>
      <c r="J58" s="37"/>
      <c r="K58" s="51"/>
      <c r="L58" s="37"/>
      <c r="M58" s="51"/>
      <c r="N58" s="51"/>
      <c r="O58" s="51"/>
      <c r="P58" s="37"/>
      <c r="Q58" s="51"/>
      <c r="R58" s="51"/>
      <c r="S58" s="51"/>
      <c r="T58" s="37"/>
      <c r="U58" s="51"/>
      <c r="V58" s="51"/>
      <c r="W58" s="51"/>
      <c r="X58" s="37"/>
      <c r="Y58" s="51"/>
      <c r="Z58" s="51"/>
      <c r="AA58" s="51"/>
      <c r="AB58" s="37"/>
      <c r="AF58" s="38"/>
      <c r="AG58" s="38"/>
      <c r="AQ58" s="52"/>
    </row>
    <row r="59" spans="1:43" s="39" customFormat="1" ht="24.8" customHeight="1" x14ac:dyDescent="0.3">
      <c r="C59" s="47"/>
      <c r="D59" s="38"/>
      <c r="E59" s="37"/>
      <c r="F59" s="51"/>
      <c r="G59" s="51"/>
      <c r="H59" s="51"/>
      <c r="I59" s="51"/>
      <c r="J59" s="37"/>
      <c r="K59" s="51"/>
      <c r="L59" s="37"/>
      <c r="M59" s="51"/>
      <c r="N59" s="51"/>
      <c r="O59" s="51"/>
      <c r="P59" s="37"/>
      <c r="Q59" s="51"/>
      <c r="R59" s="51"/>
      <c r="S59" s="51"/>
      <c r="T59" s="37"/>
      <c r="U59" s="51"/>
      <c r="V59" s="51"/>
      <c r="W59" s="51"/>
      <c r="X59" s="37"/>
      <c r="Y59" s="51"/>
      <c r="Z59" s="51"/>
      <c r="AA59" s="51"/>
      <c r="AB59" s="37"/>
      <c r="AF59" s="38"/>
      <c r="AG59" s="38"/>
      <c r="AQ59" s="52"/>
    </row>
    <row r="60" spans="1:43" s="39" customFormat="1" ht="51.8" customHeight="1" x14ac:dyDescent="0.3">
      <c r="C60" s="168"/>
      <c r="D60" s="168"/>
      <c r="E60" s="53"/>
      <c r="F60" s="53"/>
      <c r="G60" s="53"/>
      <c r="H60" s="53"/>
      <c r="I60" s="53"/>
      <c r="J60" s="53"/>
      <c r="K60" s="53"/>
      <c r="L60" s="53"/>
      <c r="M60" s="53"/>
      <c r="N60" s="53"/>
      <c r="O60" s="53"/>
      <c r="P60" s="53"/>
      <c r="Q60" s="53"/>
      <c r="R60" s="53"/>
      <c r="S60" s="53"/>
      <c r="T60" s="53"/>
      <c r="U60" s="53"/>
      <c r="V60" s="53"/>
      <c r="W60" s="53"/>
      <c r="X60" s="53"/>
      <c r="Y60" s="53"/>
      <c r="Z60" s="53"/>
      <c r="AA60" s="53"/>
      <c r="AB60" s="53"/>
      <c r="AC60" s="53"/>
      <c r="AD60" s="53"/>
      <c r="AE60" s="53"/>
      <c r="AF60" s="53"/>
      <c r="AG60" s="54"/>
      <c r="AH60" s="53"/>
      <c r="AI60" s="53"/>
      <c r="AJ60" s="53"/>
      <c r="AQ60" s="52"/>
    </row>
    <row r="61" spans="1:43" s="55" customFormat="1" ht="18.350000000000001" x14ac:dyDescent="0.3"/>
  </sheetData>
  <mergeCells count="30">
    <mergeCell ref="B51:L51"/>
    <mergeCell ref="C60:D60"/>
    <mergeCell ref="B45:L45"/>
    <mergeCell ref="B46:L46"/>
    <mergeCell ref="B47:L47"/>
    <mergeCell ref="B48:L48"/>
    <mergeCell ref="B49:L49"/>
    <mergeCell ref="B50:L50"/>
    <mergeCell ref="B44:L44"/>
    <mergeCell ref="B33:L33"/>
    <mergeCell ref="B34:L34"/>
    <mergeCell ref="B35:L35"/>
    <mergeCell ref="B36:L36"/>
    <mergeCell ref="B37:L37"/>
    <mergeCell ref="B38:L38"/>
    <mergeCell ref="B39:L39"/>
    <mergeCell ref="B40:L40"/>
    <mergeCell ref="B41:L41"/>
    <mergeCell ref="B42:L42"/>
    <mergeCell ref="B43:L43"/>
    <mergeCell ref="A8:L8"/>
    <mergeCell ref="A9:L9"/>
    <mergeCell ref="A10:L10"/>
    <mergeCell ref="A15:A16"/>
    <mergeCell ref="B15:B16"/>
    <mergeCell ref="C15:C16"/>
    <mergeCell ref="D15:D16"/>
    <mergeCell ref="E15:H15"/>
    <mergeCell ref="I15:K15"/>
    <mergeCell ref="L15:L16"/>
  </mergeCells>
  <printOptions horizontalCentered="1"/>
  <pageMargins left="0.23622047244094491" right="0.23622047244094491" top="0.31496062992125984" bottom="0.35433070866141736" header="0.15748031496062992" footer="0.15748031496062992"/>
  <pageSetup paperSize="9" scale="39" fitToHeight="0" orientation="portrait" r:id="rId1"/>
  <headerFooter>
    <oddFooter>&amp;C&amp;"Times New Roman,обычный"стр. &amp;P&amp;R&amp;"Times New Roman,обычный"всего стр.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Кубинская 2 оч ДОО</vt:lpstr>
      <vt:lpstr>'Кубинская 2 оч ДОО'!Область_печати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Махова Мария Владимировна</dc:creator>
  <cp:lastModifiedBy>Паламарь Наталья Александровна</cp:lastModifiedBy>
  <cp:lastPrinted>2024-06-05T12:14:01Z</cp:lastPrinted>
  <dcterms:created xsi:type="dcterms:W3CDTF">2020-01-21T08:55:59Z</dcterms:created>
  <dcterms:modified xsi:type="dcterms:W3CDTF">2025-04-15T07:24:59Z</dcterms:modified>
</cp:coreProperties>
</file>