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5360" windowHeight="7320"/>
  </bookViews>
  <sheets>
    <sheet name="Лист1" sheetId="1" r:id="rId1"/>
  </sheets>
  <definedNames>
    <definedName name="_xlnm.Print_Area" localSheetId="0">Лист1!$A$1:$I$115</definedName>
  </definedNames>
  <calcPr calcId="162913" fullPrecision="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26" i="1" l="1"/>
  <c r="F23" i="1" l="1"/>
  <c r="F24" i="1" s="1"/>
  <c r="F22" i="1"/>
  <c r="H26" i="1" l="1"/>
  <c r="H23" i="1"/>
  <c r="H22" i="1"/>
  <c r="F16" i="1" l="1"/>
  <c r="F28" i="1" s="1"/>
  <c r="H19" i="1"/>
  <c r="F27" i="1" l="1"/>
  <c r="H27" i="1" s="1"/>
  <c r="F25" i="1" l="1"/>
  <c r="H25" i="1" s="1"/>
  <c r="H24" i="1"/>
  <c r="H21" i="1" l="1"/>
  <c r="H18" i="1" l="1"/>
  <c r="H17" i="1" s="1"/>
  <c r="H20" i="1" l="1"/>
  <c r="H16" i="1" l="1"/>
  <c r="H28" i="1" s="1"/>
</calcChain>
</file>

<file path=xl/sharedStrings.xml><?xml version="1.0" encoding="utf-8"?>
<sst xmlns="http://schemas.openxmlformats.org/spreadsheetml/2006/main" count="135" uniqueCount="128">
  <si>
    <t>-заполняемые ячейки!</t>
  </si>
  <si>
    <t>№ п/п</t>
  </si>
  <si>
    <t>Код</t>
  </si>
  <si>
    <t>Наименование работ</t>
  </si>
  <si>
    <t>Тип, марка</t>
  </si>
  <si>
    <t>Ед. изм.</t>
  </si>
  <si>
    <t>Кол-во</t>
  </si>
  <si>
    <t>Цена за единицу, руб.,
в т.ч. НДС 20%</t>
  </si>
  <si>
    <t>Общая стоимость, руб.,
в т.ч. НДС 20%</t>
  </si>
  <si>
    <t>Примечание</t>
  </si>
  <si>
    <t>1.1</t>
  </si>
  <si>
    <t>В 05.01.02</t>
  </si>
  <si>
    <t>Стоимость лифтов, включая транспортировку, погрузо-разгрузочные работы и перемещение к месту монтажа:</t>
  </si>
  <si>
    <t>1.2</t>
  </si>
  <si>
    <t>В 05.01.03</t>
  </si>
  <si>
    <t>Стоимость монтажных и прочих работ:</t>
  </si>
  <si>
    <t>Строительно - отделочные работы в лифтовых шахтах (с учетом настилов для монтажа)</t>
  </si>
  <si>
    <t>этажей</t>
  </si>
  <si>
    <t>Строительно - отделочные работы в приямках лифтов</t>
  </si>
  <si>
    <t>Проведение полного технического освидетельствования с получением Заключения, включая оплату услуг экспертной организации, получение Декларации, сдача лифтов в эксплуатацию</t>
  </si>
  <si>
    <t>Пусконаладочные работы</t>
  </si>
  <si>
    <t>Выполнение декоративного порога из нержавеющего/алюминиевого рифленого листа между лифтовыми порталами с креплением к существующим конструкциям</t>
  </si>
  <si>
    <t>ВСЕГО затрат на выполнение полного комплекса работ:</t>
  </si>
  <si>
    <t>Начало монтажных работ:</t>
  </si>
  <si>
    <t>Окончание монтажных работ:</t>
  </si>
  <si>
    <t>Аванс:</t>
  </si>
  <si>
    <t>Гарантийный срок на оборудование:</t>
  </si>
  <si>
    <t>Гарантийный срок на работы:</t>
  </si>
  <si>
    <t>ПРИМЕЧАНИЕ:</t>
  </si>
  <si>
    <t>Расчетом учтены все условия и требования, перечисленные в приглашении к тендеру, необходимые для выполнения полного комплекса работ "под ключ", сопутствующие работы, затраты и материалы, связанные с выполнением основных видов работ.</t>
  </si>
  <si>
    <t>В стоимости Строительно-отделочных работ в лифтовых шахтах и приямках лифтов учтены следующие затраты, а именно:</t>
  </si>
  <si>
    <t>лифтовые шахты:</t>
  </si>
  <si>
    <t>приямки лифтов:</t>
  </si>
  <si>
    <t>Предложение должно содержать следующую информацию: полную характеристику отделки лифтовой кабины (панели кабины, фасад, потолок, пол, наличие зеркал и поручней).</t>
  </si>
  <si>
    <t>Оборудование должно отвечать нормативным требованиям доступности для маломобильных групп населения.</t>
  </si>
  <si>
    <t>С особыми условиями, указанными в письме-приглашении на участие в тендере, согласны.</t>
  </si>
  <si>
    <t>Объект посетили, с ситуацией на объекте ознакомлены.</t>
  </si>
  <si>
    <t>до начала производства работ необходимость выполнения данных работ согласовать с ООО "Сэтл Строй"</t>
  </si>
  <si>
    <t>1.1.1</t>
  </si>
  <si>
    <t>1.2.1</t>
  </si>
  <si>
    <t>1.2.3</t>
  </si>
  <si>
    <t>1.2.4</t>
  </si>
  <si>
    <t>1.2.7</t>
  </si>
  <si>
    <t>Изготовление и монтаж обрамлений дверей лифтовых шахт</t>
  </si>
  <si>
    <t xml:space="preserve">В стоимости лифтового оборудования учтены следующие затраты, а именно: 
</t>
  </si>
  <si>
    <t>отделка кабин:</t>
  </si>
  <si>
    <t>5.1</t>
  </si>
  <si>
    <t>5.2</t>
  </si>
  <si>
    <t>6.1</t>
  </si>
  <si>
    <t>6.2</t>
  </si>
  <si>
    <t>установочный комплект, в том числе:</t>
  </si>
  <si>
    <t>комплект</t>
  </si>
  <si>
    <t>С текстом договора подряда ознакомлены и согласны заключить договор на условиях, предложенных Генподрядчиком на тендере.</t>
  </si>
  <si>
    <t>1.2.5</t>
  </si>
  <si>
    <t>1.2.6</t>
  </si>
  <si>
    <t>шт.</t>
  </si>
  <si>
    <t>Стоимость СМР учитывает - затраты на все материалы и работы, включая затраты: на электроснабжение достаточной мощности, обеспечение технической водой для производства работ и бытовых целей; на мобилизацию, аренду и эксплуатацию всех необходимых машин, механизмов, оборудования и инструментов (в том числе кранов и грузовых подъемников), бытовых помещений и биотуалетов; на изготовление, хранение на базе поставщика, доставку, разгрузку и складирование необходимых материалов на объекте; на раскрой материалов, промежуточную сборку, подъем и разноску по этажам к местам монтажа (в т.ч. материалов и оборудования поставки ООО "Сэтл Строй"); на пробивку, бурение, сверление отверстий, штробление в случае необходимости; установку гильз, труб и лотков, и последующую заделку соответствующим материалом (в т.ч.омоноличивание) всех технологических отверстий, штроб и узлов прохода через конструкции здания требовавшихся для производства работ, в том числе соблюдая противопожарные требования, требования к водонепроницаемости и внешнему виду (в случае необходимости); производство работ в зимних условиях (в случае необходимости); проведение всех необходимых мероприятий по водоотведению на период производства работ (в случае необходимости); выполнение сопутствующих работ; оплата испытаний и замеров, необходимых для производства, подтверждения качества и сдачи результатов работ, подготовка и передача Генподрядчику результатов таких испытаний; оптимизация проектных решений (в случае необходимости) и согласование с Генеральным проектировщиком и Заказчиком, и необходимыми инспектирующими организациями (Подрядчик гарантирует сдачу Объекта в эксплуатацию с учетом указанных оптимизационных решений - в случае отказа в приемке Объекта со стороны СГСНиЭ СПб / КГСНиЭ ЛО в связи с реализацией оптимизационных решений, предложенных Подрядчиком, Подрядчик за свой счет осуществляет действия и мероприятия, необходимые для сдачи Объекта в эксплуатацию); сохранение результата работ до момента окончательной приёмки Генподрядчиком; подготовка и передача Генподрядчику полного комплекта исполнительной и технической документации, оформленной надлежащим образом и подписанной у заинтересованных лиц, а также иной документации, согласно строительных норм; мероприятия, необходимые для комплексной сдачи работ (в т.ч. устранение замечаний, очистка и помывка результата работ); Комплексная сдача работ (предъявление результата работ Генподрядчику/Подрядчикам, выполняющим последующие виды работ на предоставленном фронте работ, сдача объекта в Эксплуатацию, передача Управляющей Компании, Службе Клиентского Сервиса Заказчика и сетевым организациям, в случае необходимости); на эксплуатацию существующей мойки колес, охрану, освещение зоны производства работ, освещение строительной площадки, установку предупредительных знаков, на обеспечение необходимых мероприятий по охране труда, промышленной безопасности, технике безопасности, пожарной безопасности, электробезопасности, по охране окружающей среды, зеленых насаждений, земли и водных ресурсов; а также накладные расходы, прибыль организации, налоги и иные издержки Подрядчика.</t>
  </si>
  <si>
    <t>Возможные допущенные Подрядчиком ошибки и просчеты в выборе способов производства работ, определении объемов работ, количества материалов и иные подобные обстоятельства не являются основанием для увеличения установленной в настоящем предложении общей цены работ. Подрядчик за установленную в настоящем предложении цену обязан, обеспечив себя материалами, выполнить все необходимые для достижения результата работы, даже если они не указаны в Расчете стоимости, но должны быть выполнены в соответствии с Рабочей документацией.</t>
  </si>
  <si>
    <t>6.3</t>
  </si>
  <si>
    <t>обрамление порталов:</t>
  </si>
  <si>
    <t>Монтаж лифта 1000 кг (5 остановок)</t>
  </si>
  <si>
    <t>6.4</t>
  </si>
  <si>
    <t>В стоимости монтажных и прочих работ учтены затраты на организацию и обеспечение возможности использования лифтов в режиме транспортировки грузов в период выполнения отделочных работ.</t>
  </si>
  <si>
    <t>Подрядчик производит сдачу лифтов МТУ Ростехнадзора по СЗФО с подписанием Акта приемки лифтов в эксплуатацию (в случае необходимости).</t>
  </si>
  <si>
    <t>В стоимости работ учтены затраты на осуществление страхования гражданской ответственности владельца опасного производственного объекта (страховку на Владельца лифта (Заказчика) оформляет и оплачивает Подрядчик) к моменту ввода объекта в эксплуатацию.</t>
  </si>
  <si>
    <t>Состав исполнительной документации, предоставляемой Подрядчиком: монтажные чертежи лифта, Акт полного технического освидетельствования лифтов от Инженерного центра, Паспорт лифта, Пожарные сертификаты на двери шахт лифта, Сертификаты на оборудование и материалы, в соответствии с «Техническим регламентом о безопасности лифтов», утвержденным Постановлением Правительства РФ № 782 и иные документы, подтверждающие качество используемых материалов, изделий и конструкций, Акты освидетельствования скрытых работ, Акты освидетельствования ответственных конструкций, комплект проектной документации на установку лифтов, Декларация, Журнал производства работ по монтажу лифтов, инструкция по монтажу и эксплуатации лифтов.</t>
  </si>
  <si>
    <r>
      <t>Подрядчик обязан предоставить Генподрядчику обеспечение исполнения договорных обязательств. Формы обеспечения исполнения обязательств по договору подряда: заключение договора поручительства с Генподрядчиком или предоставление банковской гарантии на сумму контракта</t>
    </r>
    <r>
      <rPr>
        <b/>
        <sz val="13"/>
        <color rgb="FFFF0000"/>
        <rFont val="Times New Roman"/>
        <family val="1"/>
        <charset val="204"/>
      </rPr>
      <t xml:space="preserve"> (указать нужное).</t>
    </r>
  </si>
  <si>
    <t>выполнения полного комплекса работ по монтажу и пусконаладке лифтового оборудования</t>
  </si>
  <si>
    <t>Обязанности Подрядчика по Договору заканчиваются после получения Подрядчиком и предоставления Заказчику Паспорта лифта с Актом о полном техническом освидетельствовании лифтов и Декларацией, утвержденных Инженерным центром и передачи смонтированного оборудования Управляющей компании данного жилого комплекса, а также подписания итогового акта сдачи-приемки работ по Договору и оформления страхового полиса обязательного страхования гражданской ответственности владельца лифтов на имя владельца лифтов.</t>
  </si>
  <si>
    <t>Основание: РД шифр 166/08-11/22-АР.ОЛ, утвержденная "в производство работ"</t>
  </si>
  <si>
    <t>1.1.2</t>
  </si>
  <si>
    <t>В случае несоответствия раздела КЖ на лифтовые шахты опросным листам на заказ лифтов раздела АР в части высотных отметок и геометрических размеров лифтовых шахт и приямков, Подрядчик самостоятельно устраняет данное несоответствие, а также учитывает это при заказе оборудования и производстве работ.</t>
  </si>
  <si>
    <t>Подрядчик согласовывает с Генподрядчиком количество сигналов для подключения аудио-, видеооборудования перед заказом лифтового оборудования.</t>
  </si>
  <si>
    <t>поручень - круглый из шлифованной стали, устанавливается на задней панели (лифты для перевозки ММГН оборудовать вторым поручнем со стороны панели управления);</t>
  </si>
  <si>
    <t>зеркало - на задней панели, ширина - от стены до стены, высота - от потолка до поручня, заподлицо со стенкой кабины;</t>
  </si>
  <si>
    <t>панель управления в кабине - шлифованная нержавеющая сталь, плоская, для маломобильных групп населения, жидкокристаллический дисплей, точечно-матричный, цвет голубой, кнопки с круговой индикацией;</t>
  </si>
  <si>
    <t>панель с индикатором направления и положения кабины - только в лифтовых холлах 1-го этажа;</t>
  </si>
  <si>
    <t>вызывные посты - шлифованная нержавеющая сталь;</t>
  </si>
  <si>
    <t>вентилятор;</t>
  </si>
  <si>
    <t>временная защита кабины изнутри ДВП/фанерой/OSB;</t>
  </si>
  <si>
    <t>логотип жилого комплекса в кабине (образец логотипа до изготовления согласовать с Заказчиком), отсутствие в кабине логотипов производителя и прочей информации, кроме установленной нормами.</t>
  </si>
  <si>
    <t>анкеры для крепления лифтового оборудования в шахте;</t>
  </si>
  <si>
    <t>все необходимое оборудование и материалы для устройства освещения в шахте лифта (светильники, лампы, кабели);</t>
  </si>
  <si>
    <t>кабель для передачи видеосигнала от IP-камеры в диспетчерскую;</t>
  </si>
  <si>
    <t>лестница для спуска в приямок,</t>
  </si>
  <si>
    <t>монтаж в шахтах гирлянд временного освещения;</t>
  </si>
  <si>
    <t>устройство сетей постоянного электроосвещения (согласно рабочему проекту);</t>
  </si>
  <si>
    <t>устройство заземляющего контура в шахтах лифтов (в случае необходимости), монтаж всех заземляющих проводников и шунтирующих перемычек инженерного оборудования, направляющих и станин;</t>
  </si>
  <si>
    <t>окраска металлоконструкций лифта;</t>
  </si>
  <si>
    <t>очистка от мусора шахты и кабины;</t>
  </si>
  <si>
    <t>выполнение отверстий в шахтах лифтов под трубы, а также под установку шкафов управления;</t>
  </si>
  <si>
    <t>выполнение отверстий под установку кнопок лифтов и индикационных табло;</t>
  </si>
  <si>
    <t>монтаж и демонтаж настилов в лифтовых шахтах (с использованием при монтаже настилов металлических кронштейнов - опор бруса);</t>
  </si>
  <si>
    <t>установка временных ограждений дверных проемов с последующим демонтажем;</t>
  </si>
  <si>
    <t>оштукатуривание горизонтальных, вертикальных швов и узлов по шахтам лифтов;</t>
  </si>
  <si>
    <t>заделка технологических отверстий после снятия подмостей;</t>
  </si>
  <si>
    <t>обеспыливание внутренних поверхностей шахт лифтов обеспыливающей пропиткой Протексил или аналог;</t>
  </si>
  <si>
    <t>выполнение декоративного порога из нержавеющего/алюминиевого рифленого листа между лифтовыми порталами и чистовым полом лифтовых холлов (в случае необходимости);</t>
  </si>
  <si>
    <t>устройство монтажных петель и их испытания (в случае необходимости);</t>
  </si>
  <si>
    <r>
      <t xml:space="preserve">обеспечение передачи </t>
    </r>
    <r>
      <rPr>
        <b/>
        <u/>
        <sz val="13"/>
        <rFont val="Times New Roman"/>
        <family val="1"/>
        <charset val="204"/>
      </rPr>
      <t>качественного</t>
    </r>
    <r>
      <rPr>
        <b/>
        <sz val="13"/>
        <rFont val="Times New Roman"/>
        <family val="1"/>
        <charset val="204"/>
      </rPr>
      <t xml:space="preserve"> цифрового сигнала от IP видеокамер в лифтовых кабинах (монтаж кабеля КПЛК 4х2х0,5 (или иное сечение кабеля, обеспечивающее передачу качественного цифрового сигнала) от шкафа управления до крыши кабины лифта, с креплением к подвесному шлейфу, для подключения системы видеонаблюдения лифта);</t>
    </r>
  </si>
  <si>
    <t>поставка и монтаж оборудования для снятия сигналов диспетчеризации «Проникновение в шахту», «Авария»;</t>
  </si>
  <si>
    <t>поставка и монтаж оборудования для подключения двусторонней переговорной связи и обеспечения связи в режиме «Перевозка пожарных подразделений» между диспетчерским пунктом и кабиной лифта для перевозки пож. подразделений, а также с основным посадочным этажом;</t>
  </si>
  <si>
    <t>выполнение противопожарной отсечки между бетонной конструкцией лифтовой шахты и дверями лифтовой шахты материалом, который использовался при проведении огневых испытаний дверей при их сертификации;</t>
  </si>
  <si>
    <t>расключение линий питания, подходящих из ГРЩ в щите управления лифтами;</t>
  </si>
  <si>
    <t>монтаж бокса, укомплектованного лестницей в лифтовых холлах 1-ых этажей для эвакуации из кабины лифта (в лифтовых холлах 1-ых этажей с лифтами для подъема пожарных подразделений).</t>
  </si>
  <si>
    <t>установка лестниц в приямки лифтов;</t>
  </si>
  <si>
    <t>окраска полов и стен приямков.</t>
  </si>
  <si>
    <t>система УФ-обеззараживания в кабинах;</t>
  </si>
  <si>
    <r>
      <rPr>
        <sz val="13"/>
        <rFont val="Times New Roman"/>
        <family val="1"/>
        <charset val="204"/>
      </rPr>
      <t>отделка стен и дверей кабин - структурированная нержавеющая сталь</t>
    </r>
    <r>
      <rPr>
        <sz val="13"/>
        <color rgb="FF0000FF"/>
        <rFont val="Times New Roman"/>
        <family val="1"/>
        <charset val="204"/>
      </rPr>
      <t xml:space="preserve"> "лен" Deco 09, горизонтальная раскладка стали;</t>
    </r>
  </si>
  <si>
    <r>
      <t xml:space="preserve">двери шахт - структурированная нержавеющая сталь </t>
    </r>
    <r>
      <rPr>
        <sz val="13"/>
        <color rgb="FF0000FF"/>
        <rFont val="Times New Roman"/>
        <family val="1"/>
        <charset val="204"/>
      </rPr>
      <t>"лен" Deco 09</t>
    </r>
    <r>
      <rPr>
        <sz val="13"/>
        <rFont val="Times New Roman"/>
        <family val="1"/>
        <charset val="204"/>
      </rPr>
      <t xml:space="preserve"> (обеспечение изготовления конструкций в соответствии с проведенными на Объекте замерами);</t>
    </r>
  </si>
  <si>
    <r>
      <rPr>
        <sz val="13"/>
        <color rgb="FF0000FF"/>
        <rFont val="Times New Roman"/>
        <family val="1"/>
        <charset val="204"/>
      </rPr>
      <t>структурированная нержавеющая сталь "лен" Deco 09, идентичная стали, используемой в кабине лифтов: поставленная заводом – изготовителем лифтов либо согласованная дополнительно с Заказчиком</t>
    </r>
    <r>
      <rPr>
        <sz val="13"/>
        <rFont val="Times New Roman"/>
        <family val="1"/>
        <charset val="204"/>
      </rPr>
      <t xml:space="preserve"> (обеспечение изготовления конструкций в соответствии с проведенными на Объекте замерами);</t>
    </r>
  </si>
  <si>
    <r>
      <t xml:space="preserve">информационные таблички с правилами пользования лифтами:
</t>
    </r>
    <r>
      <rPr>
        <sz val="13"/>
        <color rgb="FF0000FF"/>
        <rFont val="Times New Roman"/>
        <family val="1"/>
        <charset val="204"/>
      </rPr>
      <t xml:space="preserve">изготовление и монтаж информационных табличек с правилами пользования лифтами на листах из нержавеющей стали (с незаполненными участками для указания обслуживающей организации и ее телефона). 
Место размещения табличек - рядом с панелью управления в кабине. 
Макет табличек и место их размещения дополнительно согласовать с Заказчиком до начала изготовления.
</t>
    </r>
  </si>
  <si>
    <t>Наименование организации: ________________________</t>
  </si>
  <si>
    <t>ИНН: ________________________</t>
  </si>
  <si>
    <t>Дата подачи коммерческого предложения: "____ " __________ 2024 г.</t>
  </si>
  <si>
    <t>Корпус 12  (секц. 1-11)</t>
  </si>
  <si>
    <r>
      <t xml:space="preserve">Внутренние габариты шахты 2760(ш)х1780(г) мм, 
глубина приямка - 1160 мм
</t>
    </r>
    <r>
      <rPr>
        <sz val="12"/>
        <color rgb="FF0000FF"/>
        <rFont val="Times New Roman"/>
        <family val="1"/>
        <charset val="204"/>
      </rPr>
      <t>(уточнить, согласовать с Заказчиком)</t>
    </r>
  </si>
  <si>
    <t>пол - подготовка под чистовую отделку (чистовую отделку керамогранитом выполняет подрядная организация по внутренней отделке);</t>
  </si>
  <si>
    <t>1.2.2</t>
  </si>
  <si>
    <t>на объекте: Малоэтажный многоквартирный жилой дом (корпус 12), 
по адресу: г. Санкт-Петербург, поселок Шушары, шоссе Колпинское (Детскосельский), участок 2, кадастровый номер земельного участка 78:42:0018305:1515</t>
  </si>
  <si>
    <t>Производитель 
Могилевлифтмаш
Тип _________________
Маркa _________________</t>
  </si>
  <si>
    <r>
      <rPr>
        <b/>
        <sz val="12"/>
        <rFont val="Times New Roman"/>
        <family val="1"/>
        <charset val="204"/>
      </rPr>
      <t>Лифт пассажирский секции 1-8,</t>
    </r>
    <r>
      <rPr>
        <sz val="12"/>
        <rFont val="Times New Roman"/>
        <family val="1"/>
        <charset val="204"/>
      </rPr>
      <t xml:space="preserve"> для перевозки пожарных подразделений, без машинного помещения, </t>
    </r>
    <r>
      <rPr>
        <b/>
        <sz val="12"/>
        <rFont val="Times New Roman"/>
        <family val="1"/>
        <charset val="204"/>
      </rPr>
      <t>г/п 1000 кг</t>
    </r>
    <r>
      <rPr>
        <sz val="12"/>
        <rFont val="Times New Roman"/>
        <family val="1"/>
        <charset val="204"/>
      </rPr>
      <t xml:space="preserve">, 380В, высота подъема - 9,9 м (с отм.-0,900 до отм. +9,000), скорость 1,0 м/с, </t>
    </r>
    <r>
      <rPr>
        <b/>
        <sz val="12"/>
        <rFont val="Times New Roman"/>
        <family val="1"/>
        <charset val="204"/>
      </rPr>
      <t>остановок - 5</t>
    </r>
    <r>
      <rPr>
        <sz val="12"/>
        <rFont val="Times New Roman"/>
        <family val="1"/>
        <charset val="204"/>
      </rPr>
      <t xml:space="preserve">, первая на отм. -0,900 м. Габариты кабины ___ (ш) х ___ (г) х ___ (в) мм, кабина проходная. Двери шахты не менее </t>
    </r>
    <r>
      <rPr>
        <b/>
        <sz val="12"/>
        <rFont val="Times New Roman"/>
        <family val="1"/>
        <charset val="204"/>
      </rPr>
      <t>EI 60</t>
    </r>
    <r>
      <rPr>
        <sz val="12"/>
        <rFont val="Times New Roman"/>
        <family val="1"/>
        <charset val="204"/>
      </rPr>
      <t>, телескопические, бокового открывания. Размеры дверного проема 1350 (ш)х2100(в) мм. Система управления - смешанная, собирательная при движении кабины вниз. Управление лифтами - одиночное.</t>
    </r>
  </si>
  <si>
    <r>
      <rPr>
        <b/>
        <sz val="12"/>
        <rFont val="Times New Roman"/>
        <family val="1"/>
        <charset val="204"/>
      </rPr>
      <t>Лифт грузопассажирский секции 9-11,</t>
    </r>
    <r>
      <rPr>
        <sz val="12"/>
        <rFont val="Times New Roman"/>
        <family val="1"/>
        <charset val="204"/>
      </rPr>
      <t xml:space="preserve"> для перевозки пожарных подразделений, без машинного помещения, </t>
    </r>
    <r>
      <rPr>
        <b/>
        <sz val="12"/>
        <rFont val="Times New Roman"/>
        <family val="1"/>
        <charset val="204"/>
      </rPr>
      <t>г/п 1000 кг</t>
    </r>
    <r>
      <rPr>
        <sz val="12"/>
        <rFont val="Times New Roman"/>
        <family val="1"/>
        <charset val="204"/>
      </rPr>
      <t xml:space="preserve">, 380В, высота подъема - 9,9 м (с отм. -0,900 до отм. +9,000), скорость 1,0 м/с, </t>
    </r>
    <r>
      <rPr>
        <b/>
        <sz val="12"/>
        <rFont val="Times New Roman"/>
        <family val="1"/>
        <charset val="204"/>
      </rPr>
      <t>остановок - 5</t>
    </r>
    <r>
      <rPr>
        <sz val="12"/>
        <rFont val="Times New Roman"/>
        <family val="1"/>
        <charset val="204"/>
      </rPr>
      <t xml:space="preserve">, первая на отм. -0,900 м. Габариты кабины ___ (ш) х ___ (г) х ___ (в) мм, кабина проходная. Двери шахты не менее </t>
    </r>
    <r>
      <rPr>
        <b/>
        <sz val="12"/>
        <rFont val="Times New Roman"/>
        <family val="1"/>
        <charset val="204"/>
      </rPr>
      <t>EI 60</t>
    </r>
    <r>
      <rPr>
        <sz val="12"/>
        <rFont val="Times New Roman"/>
        <family val="1"/>
        <charset val="204"/>
      </rPr>
      <t>, телескопические, бокового открывания. Размеры дверного проема 1000 (ш)х2100(в) мм. Система управления - смешанная, собирательная при движении кабины вниз. Управление лифтами - одиночное.</t>
    </r>
  </si>
  <si>
    <t>В расчете стоимости учтены генподрядные услуги в размере 1,5% от общей стоимости выполняемых Подрядчиком работ.</t>
  </si>
  <si>
    <r>
      <t xml:space="preserve">потолок - матовая нержавеющая сталь, яркое освещение </t>
    </r>
    <r>
      <rPr>
        <sz val="13"/>
        <color rgb="FF0000FF"/>
        <rFont val="Times New Roman"/>
        <family val="1"/>
        <charset val="204"/>
      </rPr>
      <t>(не менее 4-х точечных светильников или 2-3 полосы по согласованию с Заказчиком);</t>
    </r>
  </si>
  <si>
    <t>выполнить скрытыми креплениями.</t>
  </si>
  <si>
    <r>
      <t xml:space="preserve">Внутренние габариты шахты </t>
    </r>
    <r>
      <rPr>
        <sz val="12"/>
        <color rgb="FFFF0000"/>
        <rFont val="Times New Roman"/>
        <family val="1"/>
        <charset val="204"/>
      </rPr>
      <t>1750(ш)х2660(г)</t>
    </r>
    <r>
      <rPr>
        <sz val="12"/>
        <rFont val="Times New Roman"/>
        <family val="1"/>
        <charset val="204"/>
      </rPr>
      <t xml:space="preserve"> мм, 
глубина приямка - 1160</t>
    </r>
    <r>
      <rPr>
        <sz val="12"/>
        <color rgb="FFFF0000"/>
        <rFont val="Times New Roman"/>
        <family val="1"/>
        <charset val="204"/>
      </rPr>
      <t xml:space="preserve"> </t>
    </r>
    <r>
      <rPr>
        <sz val="12"/>
        <rFont val="Times New Roman"/>
        <family val="1"/>
        <charset val="204"/>
      </rPr>
      <t xml:space="preserve">мм
</t>
    </r>
    <r>
      <rPr>
        <sz val="12"/>
        <color rgb="FF0000FF"/>
        <rFont val="Times New Roman"/>
        <family val="1"/>
        <charset val="204"/>
      </rPr>
      <t>(уточнить, согласовать с Заказчиком)</t>
    </r>
  </si>
  <si>
    <r>
      <t xml:space="preserve">РАСЧЕТ СТОИМОСТИ </t>
    </r>
    <r>
      <rPr>
        <b/>
        <sz val="17"/>
        <color rgb="FFFF0000"/>
        <rFont val="Times New Roman"/>
        <family val="1"/>
        <charset val="204"/>
      </rPr>
      <t>Изм.1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</si>
</sst>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 #,##0.00_-;_-* &quot;-&quot;??_-;_-@_-"/>
    <numFmt numFmtId="164" formatCode="_-* #,##0.00_р_._-;\-* #,##0.00_р_._-;_-* &quot;-&quot;??_р_._-;_-@_-"/>
  </numFmts>
  <fonts count="32" x14ac:knownFonts="1">
    <font>
      <sz val="11"/>
      <color theme="1"/>
      <name val="Calibri"/>
      <family val="2"/>
      <scheme val="minor"/>
    </font>
    <font>
      <sz val="11"/>
      <color theme="1"/>
      <name val="Calibri"/>
      <family val="2"/>
      <charset val="204"/>
      <scheme val="minor"/>
    </font>
    <font>
      <sz val="12"/>
      <name val="Times New Roman"/>
      <family val="1"/>
      <charset val="204"/>
    </font>
    <font>
      <sz val="12"/>
      <color rgb="FFFF0000"/>
      <name val="Times New Roman"/>
      <family val="1"/>
      <charset val="204"/>
    </font>
    <font>
      <sz val="10"/>
      <name val="Times New Roman"/>
      <family val="1"/>
      <charset val="204"/>
    </font>
    <font>
      <b/>
      <sz val="12"/>
      <name val="Times New Roman"/>
      <family val="1"/>
      <charset val="204"/>
    </font>
    <font>
      <b/>
      <sz val="17"/>
      <name val="Times New Roman"/>
      <family val="1"/>
      <charset val="204"/>
    </font>
    <font>
      <b/>
      <sz val="15"/>
      <name val="Times New Roman"/>
      <family val="1"/>
      <charset val="204"/>
    </font>
    <font>
      <b/>
      <sz val="10"/>
      <name val="Times New Roman"/>
      <family val="1"/>
      <charset val="204"/>
    </font>
    <font>
      <b/>
      <sz val="12"/>
      <color rgb="FFFF0000"/>
      <name val="Times New Roman"/>
      <family val="1"/>
      <charset val="204"/>
    </font>
    <font>
      <sz val="13"/>
      <name val="Times New Roman"/>
      <family val="1"/>
      <charset val="204"/>
    </font>
    <font>
      <b/>
      <sz val="13"/>
      <name val="Times New Roman"/>
      <family val="1"/>
      <charset val="204"/>
    </font>
    <font>
      <b/>
      <sz val="13"/>
      <color rgb="FFFF0000"/>
      <name val="Times New Roman"/>
      <family val="1"/>
      <charset val="204"/>
    </font>
    <font>
      <sz val="11"/>
      <name val="Times New Roman"/>
      <family val="1"/>
      <charset val="204"/>
    </font>
    <font>
      <b/>
      <sz val="16"/>
      <color rgb="FFFF0000"/>
      <name val="Times New Roman"/>
      <family val="1"/>
      <charset val="204"/>
    </font>
    <font>
      <sz val="11"/>
      <color theme="1"/>
      <name val="Times New Roman"/>
      <family val="1"/>
      <charset val="204"/>
    </font>
    <font>
      <b/>
      <sz val="14"/>
      <name val="Times New Roman"/>
      <family val="1"/>
      <charset val="204"/>
    </font>
    <font>
      <sz val="14"/>
      <name val="Times New Roman"/>
      <family val="1"/>
      <charset val="204"/>
    </font>
    <font>
      <sz val="12"/>
      <color rgb="FF00B050"/>
      <name val="Times New Roman"/>
      <family val="1"/>
      <charset val="204"/>
    </font>
    <font>
      <b/>
      <u/>
      <sz val="13"/>
      <name val="Times New Roman"/>
      <family val="1"/>
      <charset val="204"/>
    </font>
    <font>
      <sz val="11"/>
      <color theme="1"/>
      <name val="Calibri"/>
      <family val="2"/>
      <scheme val="minor"/>
    </font>
    <font>
      <sz val="10"/>
      <name val="Arial Cyr"/>
      <charset val="204"/>
    </font>
    <font>
      <sz val="13"/>
      <color rgb="FFFF0000"/>
      <name val="Times New Roman"/>
      <family val="1"/>
      <charset val="204"/>
    </font>
    <font>
      <sz val="10"/>
      <name val="Arial"/>
      <family val="2"/>
      <charset val="204"/>
    </font>
    <font>
      <sz val="14"/>
      <color rgb="FFFF0000"/>
      <name val="Times New Roman"/>
      <family val="1"/>
      <charset val="204"/>
    </font>
    <font>
      <sz val="10"/>
      <color rgb="FF00B050"/>
      <name val="Times New Roman"/>
      <family val="1"/>
      <charset val="204"/>
    </font>
    <font>
      <sz val="10"/>
      <color rgb="FFFF0000"/>
      <name val="Times New Roman"/>
      <family val="1"/>
      <charset val="204"/>
    </font>
    <font>
      <sz val="12"/>
      <color rgb="FF0000FF"/>
      <name val="Times New Roman"/>
      <family val="1"/>
      <charset val="204"/>
    </font>
    <font>
      <sz val="13"/>
      <color rgb="FF0000FF"/>
      <name val="Times New Roman"/>
      <family val="1"/>
      <charset val="204"/>
    </font>
    <font>
      <b/>
      <sz val="13"/>
      <color rgb="FF0000FF"/>
      <name val="Times New Roman"/>
      <family val="1"/>
      <charset val="204"/>
    </font>
    <font>
      <b/>
      <sz val="11"/>
      <name val="Times New Roman"/>
      <family val="1"/>
      <charset val="204"/>
    </font>
    <font>
      <b/>
      <sz val="17"/>
      <color rgb="FFFF0000"/>
      <name val="Times New Roman"/>
      <family val="1"/>
      <charset val="204"/>
    </font>
  </fonts>
  <fills count="7">
    <fill>
      <patternFill patternType="none"/>
    </fill>
    <fill>
      <patternFill patternType="gray125"/>
    </fill>
    <fill>
      <patternFill patternType="solid">
        <fgColor theme="8" tint="0.59999389629810485"/>
        <bgColor indexed="64"/>
      </patternFill>
    </fill>
    <fill>
      <patternFill patternType="solid">
        <fgColor theme="0"/>
        <bgColor indexed="64"/>
      </patternFill>
    </fill>
    <fill>
      <patternFill patternType="solid">
        <fgColor rgb="FFCCFFFF"/>
        <bgColor indexed="64"/>
      </patternFill>
    </fill>
    <fill>
      <patternFill patternType="solid">
        <fgColor theme="9" tint="0.59999389629810485"/>
        <bgColor indexed="64"/>
      </patternFill>
    </fill>
    <fill>
      <patternFill patternType="solid">
        <fgColor rgb="FFFFFF00"/>
        <bgColor indexed="64"/>
      </patternFill>
    </fill>
  </fills>
  <borders count="4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diagonalUp="1" diagonalDown="1">
      <left style="medium">
        <color indexed="64"/>
      </left>
      <right style="thin">
        <color indexed="64"/>
      </right>
      <top style="thin">
        <color indexed="64"/>
      </top>
      <bottom style="thin">
        <color indexed="64"/>
      </bottom>
      <diagonal style="thin">
        <color indexed="64"/>
      </diagonal>
    </border>
    <border>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right style="thin">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style="medium">
        <color indexed="64"/>
      </top>
      <bottom style="medium">
        <color indexed="64"/>
      </bottom>
      <diagonal/>
    </border>
  </borders>
  <cellStyleXfs count="6">
    <xf numFmtId="0" fontId="0" fillId="0" borderId="0"/>
    <xf numFmtId="0" fontId="4" fillId="0" borderId="0"/>
    <xf numFmtId="0" fontId="1" fillId="0" borderId="0"/>
    <xf numFmtId="43" fontId="20" fillId="0" borderId="0" applyFont="0" applyFill="0" applyBorder="0" applyAlignment="0" applyProtection="0"/>
    <xf numFmtId="164" fontId="21" fillId="0" borderId="0" applyFont="0" applyFill="0" applyBorder="0" applyAlignment="0" applyProtection="0"/>
    <xf numFmtId="0" fontId="23" fillId="0" borderId="0"/>
  </cellStyleXfs>
  <cellXfs count="203">
    <xf numFmtId="0" fontId="0" fillId="0" borderId="0" xfId="0"/>
    <xf numFmtId="0" fontId="2" fillId="0" borderId="0" xfId="0" applyFont="1" applyAlignment="1">
      <alignment vertical="center"/>
    </xf>
    <xf numFmtId="0" fontId="2" fillId="0" borderId="0" xfId="0" applyFont="1" applyAlignment="1">
      <alignment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5" fillId="0" borderId="0" xfId="0" applyFont="1" applyAlignment="1">
      <alignment vertical="center"/>
    </xf>
    <xf numFmtId="0" fontId="3" fillId="0" borderId="0" xfId="0" applyFont="1" applyAlignment="1">
      <alignment vertical="center" wrapText="1"/>
    </xf>
    <xf numFmtId="0" fontId="7" fillId="0" borderId="0" xfId="0" applyFont="1" applyBorder="1" applyAlignment="1">
      <alignment vertical="center" wrapText="1"/>
    </xf>
    <xf numFmtId="0" fontId="2" fillId="0" borderId="0" xfId="0" applyFont="1" applyAlignment="1">
      <alignment horizontal="center" vertical="center"/>
    </xf>
    <xf numFmtId="0" fontId="3" fillId="0" borderId="0" xfId="0" applyFont="1" applyAlignment="1">
      <alignment horizontal="center" vertical="center"/>
    </xf>
    <xf numFmtId="0" fontId="5" fillId="0" borderId="0" xfId="0" applyFont="1" applyFill="1" applyAlignment="1">
      <alignment vertical="center" wrapText="1"/>
    </xf>
    <xf numFmtId="0" fontId="8" fillId="2" borderId="1" xfId="0" applyFont="1" applyFill="1" applyBorder="1" applyAlignment="1">
      <alignment horizontal="center" vertical="center" wrapText="1"/>
    </xf>
    <xf numFmtId="0" fontId="8" fillId="0" borderId="0" xfId="0" quotePrefix="1" applyFont="1" applyBorder="1" applyAlignment="1">
      <alignment horizontal="left" vertical="center"/>
    </xf>
    <xf numFmtId="4" fontId="2" fillId="0" borderId="0" xfId="0" applyNumberFormat="1" applyFont="1" applyAlignment="1">
      <alignment horizontal="center" vertical="center"/>
    </xf>
    <xf numFmtId="0" fontId="5" fillId="0" borderId="0" xfId="0" applyFont="1" applyBorder="1" applyAlignment="1">
      <alignment horizontal="right" vertical="center"/>
    </xf>
    <xf numFmtId="0" fontId="2" fillId="0" borderId="0" xfId="0" applyFont="1"/>
    <xf numFmtId="0" fontId="5" fillId="0" borderId="0" xfId="0" applyFont="1" applyAlignment="1">
      <alignment vertical="top"/>
    </xf>
    <xf numFmtId="0" fontId="2" fillId="0" borderId="0" xfId="0" applyFont="1" applyAlignment="1">
      <alignment horizontal="center" vertical="top"/>
    </xf>
    <xf numFmtId="0" fontId="5" fillId="3" borderId="1" xfId="0" applyFont="1" applyFill="1" applyBorder="1" applyAlignment="1">
      <alignment vertical="center" wrapText="1"/>
    </xf>
    <xf numFmtId="4" fontId="5" fillId="3" borderId="5" xfId="0" applyNumberFormat="1" applyFont="1" applyFill="1" applyBorder="1" applyAlignment="1">
      <alignment horizontal="center" vertical="center" wrapText="1"/>
    </xf>
    <xf numFmtId="4" fontId="5" fillId="3" borderId="6" xfId="0" applyNumberFormat="1" applyFont="1" applyFill="1" applyBorder="1" applyAlignment="1">
      <alignment horizontal="center"/>
    </xf>
    <xf numFmtId="0" fontId="2" fillId="0" borderId="1" xfId="0" applyFont="1" applyFill="1" applyBorder="1" applyAlignment="1">
      <alignment horizontal="center" vertical="center" wrapText="1"/>
    </xf>
    <xf numFmtId="4" fontId="2" fillId="0" borderId="5" xfId="0" applyNumberFormat="1" applyFont="1" applyFill="1" applyBorder="1" applyAlignment="1">
      <alignment horizontal="center" vertical="center" wrapText="1"/>
    </xf>
    <xf numFmtId="0" fontId="5" fillId="3" borderId="7" xfId="0" applyFont="1" applyFill="1" applyBorder="1" applyAlignment="1">
      <alignment vertical="center" wrapText="1"/>
    </xf>
    <xf numFmtId="0" fontId="2" fillId="3" borderId="6" xfId="0" applyFont="1" applyFill="1" applyBorder="1"/>
    <xf numFmtId="3" fontId="2" fillId="0" borderId="7" xfId="0" applyNumberFormat="1" applyFont="1" applyFill="1" applyBorder="1" applyAlignment="1">
      <alignment horizontal="center" vertical="center" wrapText="1"/>
    </xf>
    <xf numFmtId="4" fontId="2" fillId="0" borderId="6" xfId="0" applyNumberFormat="1" applyFont="1" applyBorder="1"/>
    <xf numFmtId="0" fontId="2" fillId="0" borderId="1" xfId="0" applyFont="1" applyFill="1" applyBorder="1" applyAlignment="1">
      <alignment vertical="center" wrapText="1"/>
    </xf>
    <xf numFmtId="0" fontId="2" fillId="0" borderId="6" xfId="0" applyFont="1" applyFill="1" applyBorder="1" applyAlignment="1">
      <alignment vertical="center" wrapText="1"/>
    </xf>
    <xf numFmtId="0" fontId="2" fillId="0" borderId="8" xfId="0" applyFont="1" applyFill="1" applyBorder="1" applyAlignment="1">
      <alignment vertical="center" wrapText="1"/>
    </xf>
    <xf numFmtId="0" fontId="2" fillId="0" borderId="10" xfId="0" applyFont="1" applyFill="1" applyBorder="1" applyAlignment="1">
      <alignment vertical="center" wrapText="1"/>
    </xf>
    <xf numFmtId="0" fontId="2" fillId="0" borderId="0" xfId="0" applyFont="1" applyBorder="1" applyAlignment="1">
      <alignment vertical="center"/>
    </xf>
    <xf numFmtId="0" fontId="3" fillId="0" borderId="0" xfId="0" applyFont="1" applyBorder="1" applyAlignment="1">
      <alignment vertical="center"/>
    </xf>
    <xf numFmtId="0" fontId="10" fillId="0" borderId="0" xfId="0" applyFont="1" applyAlignment="1">
      <alignment horizontal="left" vertical="center"/>
    </xf>
    <xf numFmtId="0" fontId="11" fillId="0" borderId="0" xfId="0" applyFont="1" applyAlignment="1">
      <alignment horizontal="left" vertical="center" indent="1"/>
    </xf>
    <xf numFmtId="0" fontId="12" fillId="0" borderId="0" xfId="0" applyFont="1" applyAlignment="1">
      <alignment horizontal="left" vertical="center" indent="1"/>
    </xf>
    <xf numFmtId="0" fontId="10" fillId="0" borderId="0" xfId="0" applyFont="1" applyBorder="1" applyAlignment="1">
      <alignment horizontal="left" vertical="center" indent="1"/>
    </xf>
    <xf numFmtId="0" fontId="11" fillId="0" borderId="0" xfId="0" applyFont="1" applyAlignment="1">
      <alignment horizontal="left" vertical="top" wrapText="1" indent="1"/>
    </xf>
    <xf numFmtId="0" fontId="10" fillId="0" borderId="0" xfId="0" applyFont="1" applyAlignment="1">
      <alignment horizontal="left" vertical="center" indent="1"/>
    </xf>
    <xf numFmtId="49" fontId="14" fillId="0" borderId="0" xfId="0" applyNumberFormat="1" applyFont="1" applyFill="1" applyBorder="1" applyAlignment="1">
      <alignment vertical="top" wrapText="1"/>
    </xf>
    <xf numFmtId="0" fontId="15" fillId="0" borderId="0" xfId="0" applyFont="1" applyFill="1" applyBorder="1"/>
    <xf numFmtId="0" fontId="15" fillId="0" borderId="0" xfId="0" applyFont="1" applyBorder="1"/>
    <xf numFmtId="0" fontId="10" fillId="0" borderId="0" xfId="0" applyFont="1" applyAlignment="1">
      <alignment horizontal="left" vertical="top" indent="1"/>
    </xf>
    <xf numFmtId="0" fontId="10" fillId="0" borderId="0" xfId="0" applyFont="1" applyAlignment="1">
      <alignment vertical="center" wrapText="1"/>
    </xf>
    <xf numFmtId="0" fontId="16" fillId="0" borderId="0" xfId="0" applyFont="1" applyFill="1" applyBorder="1" applyAlignment="1">
      <alignment vertical="top" wrapText="1"/>
    </xf>
    <xf numFmtId="0" fontId="13" fillId="0" borderId="0" xfId="0" applyFont="1" applyBorder="1"/>
    <xf numFmtId="0" fontId="3" fillId="0" borderId="0" xfId="0" applyFont="1"/>
    <xf numFmtId="0" fontId="17" fillId="0" borderId="0" xfId="0" applyFont="1" applyAlignment="1">
      <alignment vertical="top"/>
    </xf>
    <xf numFmtId="49" fontId="8" fillId="0" borderId="0" xfId="0" applyNumberFormat="1" applyFont="1" applyFill="1" applyAlignment="1">
      <alignment horizontal="center" vertical="center"/>
    </xf>
    <xf numFmtId="0" fontId="4" fillId="0" borderId="0" xfId="0" applyFont="1" applyFill="1" applyAlignment="1">
      <alignment horizontal="left" vertical="center" wrapText="1"/>
    </xf>
    <xf numFmtId="1" fontId="13" fillId="0" borderId="0" xfId="0" applyNumberFormat="1" applyFont="1" applyFill="1" applyAlignment="1">
      <alignment horizontal="right" vertical="top" wrapText="1"/>
    </xf>
    <xf numFmtId="0" fontId="18" fillId="0" borderId="0" xfId="0" applyFont="1" applyAlignment="1">
      <alignment horizontal="center" vertical="center"/>
    </xf>
    <xf numFmtId="0" fontId="11" fillId="0" borderId="0" xfId="0" applyFont="1" applyFill="1" applyAlignment="1">
      <alignment horizontal="left" vertical="top" wrapText="1" indent="1"/>
    </xf>
    <xf numFmtId="0" fontId="10" fillId="0" borderId="0" xfId="0" applyFont="1" applyFill="1" applyAlignment="1">
      <alignment horizontal="left" vertical="center" indent="1"/>
    </xf>
    <xf numFmtId="0" fontId="10" fillId="0" borderId="0" xfId="0" applyFont="1" applyFill="1" applyAlignment="1">
      <alignment horizontal="left" vertical="center"/>
    </xf>
    <xf numFmtId="4" fontId="2" fillId="2" borderId="13" xfId="0" applyNumberFormat="1" applyFont="1" applyFill="1" applyBorder="1" applyAlignment="1">
      <alignment horizontal="center" vertical="center" wrapText="1"/>
    </xf>
    <xf numFmtId="0" fontId="11" fillId="0" borderId="0" xfId="0" applyFont="1" applyFill="1" applyAlignment="1">
      <alignment vertical="top" wrapText="1"/>
    </xf>
    <xf numFmtId="43" fontId="2" fillId="0" borderId="17" xfId="3" applyFont="1" applyFill="1" applyBorder="1" applyAlignment="1">
      <alignment horizontal="center" vertical="center" wrapText="1"/>
    </xf>
    <xf numFmtId="0" fontId="2" fillId="0" borderId="0" xfId="1" applyFont="1" applyFill="1" applyAlignment="1">
      <alignment horizontal="right" vertical="center"/>
    </xf>
    <xf numFmtId="0" fontId="2" fillId="0" borderId="0" xfId="0" applyFont="1" applyBorder="1"/>
    <xf numFmtId="0" fontId="2" fillId="0" borderId="7" xfId="0" applyFont="1" applyFill="1" applyBorder="1" applyAlignment="1">
      <alignment horizontal="center" vertical="center" wrapText="1"/>
    </xf>
    <xf numFmtId="0" fontId="22" fillId="0" borderId="0" xfId="0" applyFont="1" applyAlignment="1">
      <alignment horizontal="left" vertical="center"/>
    </xf>
    <xf numFmtId="0" fontId="16" fillId="0" borderId="0" xfId="0" applyFont="1" applyAlignment="1">
      <alignment horizontal="left" vertical="top" wrapText="1" indent="1"/>
    </xf>
    <xf numFmtId="0" fontId="10" fillId="0" borderId="0" xfId="0" applyFont="1" applyAlignment="1">
      <alignment vertical="top"/>
    </xf>
    <xf numFmtId="0" fontId="17" fillId="0" borderId="0" xfId="0" applyFont="1" applyBorder="1" applyAlignment="1">
      <alignment vertical="top"/>
    </xf>
    <xf numFmtId="0" fontId="16" fillId="0" borderId="0" xfId="0" applyFont="1" applyFill="1" applyAlignment="1">
      <alignment horizontal="left" vertical="top" wrapText="1" indent="1"/>
    </xf>
    <xf numFmtId="0" fontId="4" fillId="0" borderId="0" xfId="0" applyFont="1"/>
    <xf numFmtId="0" fontId="17" fillId="0" borderId="0" xfId="5" applyFont="1" applyAlignment="1">
      <alignment vertical="top"/>
    </xf>
    <xf numFmtId="0" fontId="17" fillId="0" borderId="0" xfId="0" applyFont="1" applyFill="1" applyAlignment="1">
      <alignment horizontal="center"/>
    </xf>
    <xf numFmtId="0" fontId="17" fillId="0" borderId="0" xfId="0" applyFont="1"/>
    <xf numFmtId="0" fontId="17" fillId="0" borderId="0" xfId="0" applyFont="1" applyFill="1" applyBorder="1" applyAlignment="1">
      <alignment horizontal="center" wrapText="1"/>
    </xf>
    <xf numFmtId="0" fontId="17" fillId="0" borderId="0" xfId="0" applyFont="1" applyFill="1" applyBorder="1" applyAlignment="1">
      <alignment horizontal="center"/>
    </xf>
    <xf numFmtId="0" fontId="17" fillId="0" borderId="0" xfId="0" applyFont="1" applyFill="1" applyAlignment="1">
      <alignment vertical="top"/>
    </xf>
    <xf numFmtId="0" fontId="17" fillId="0" borderId="0" xfId="5" applyFont="1" applyFill="1" applyAlignment="1">
      <alignment vertical="center"/>
    </xf>
    <xf numFmtId="0" fontId="24" fillId="0" borderId="0" xfId="5" applyFont="1" applyAlignment="1">
      <alignment vertical="top"/>
    </xf>
    <xf numFmtId="0" fontId="24" fillId="0" borderId="0" xfId="0" applyFont="1"/>
    <xf numFmtId="0" fontId="17" fillId="0" borderId="0" xfId="5" applyFont="1" applyFill="1" applyAlignment="1">
      <alignment vertical="top"/>
    </xf>
    <xf numFmtId="0" fontId="2" fillId="5" borderId="1" xfId="0" applyFont="1" applyFill="1" applyBorder="1" applyAlignment="1">
      <alignment horizontal="center" vertical="center" wrapText="1"/>
    </xf>
    <xf numFmtId="0" fontId="2" fillId="5" borderId="13" xfId="0" applyFont="1" applyFill="1" applyBorder="1" applyAlignment="1">
      <alignment horizontal="center" vertical="center" wrapText="1"/>
    </xf>
    <xf numFmtId="4" fontId="3" fillId="3" borderId="6" xfId="0" applyNumberFormat="1" applyFont="1" applyFill="1" applyBorder="1" applyAlignment="1">
      <alignment horizontal="center" vertical="center" wrapText="1"/>
    </xf>
    <xf numFmtId="4" fontId="2" fillId="3" borderId="6" xfId="0" applyNumberFormat="1" applyFont="1" applyFill="1" applyBorder="1" applyAlignment="1">
      <alignment horizontal="center" vertical="center" wrapText="1"/>
    </xf>
    <xf numFmtId="2" fontId="5" fillId="5" borderId="5" xfId="0" applyNumberFormat="1" applyFont="1" applyFill="1" applyBorder="1" applyAlignment="1">
      <alignment horizontal="center" vertical="center" wrapText="1"/>
    </xf>
    <xf numFmtId="0" fontId="2" fillId="5" borderId="6" xfId="0" applyFont="1" applyFill="1" applyBorder="1" applyAlignment="1">
      <alignment horizontal="center" vertical="center" wrapText="1"/>
    </xf>
    <xf numFmtId="0" fontId="4" fillId="0" borderId="0" xfId="0" applyFont="1" applyAlignment="1">
      <alignment horizontal="center" vertical="top"/>
    </xf>
    <xf numFmtId="0" fontId="4" fillId="0" borderId="0" xfId="0" applyFont="1" applyAlignment="1">
      <alignment vertical="center"/>
    </xf>
    <xf numFmtId="0" fontId="25" fillId="0" borderId="0" xfId="0" applyFont="1" applyAlignment="1">
      <alignment horizontal="center" vertical="center"/>
    </xf>
    <xf numFmtId="0" fontId="4" fillId="0" borderId="0" xfId="0" applyFont="1" applyAlignment="1">
      <alignment horizontal="center" vertical="center"/>
    </xf>
    <xf numFmtId="0" fontId="26" fillId="0" borderId="0" xfId="0" applyFont="1" applyAlignment="1">
      <alignment horizontal="center" vertical="center"/>
    </xf>
    <xf numFmtId="4" fontId="4" fillId="0" borderId="0" xfId="0" applyNumberFormat="1" applyFont="1" applyAlignment="1">
      <alignment horizontal="center" vertical="center"/>
    </xf>
    <xf numFmtId="0" fontId="8" fillId="0" borderId="0" xfId="0" applyFont="1" applyBorder="1" applyAlignment="1">
      <alignment horizontal="right" vertical="center"/>
    </xf>
    <xf numFmtId="0" fontId="4" fillId="0" borderId="0" xfId="1" applyFont="1" applyFill="1" applyAlignment="1">
      <alignment horizontal="right" vertical="center"/>
    </xf>
    <xf numFmtId="4" fontId="2" fillId="0" borderId="20" xfId="0" applyNumberFormat="1" applyFont="1" applyBorder="1"/>
    <xf numFmtId="0" fontId="2" fillId="4" borderId="23" xfId="0" applyFont="1" applyFill="1" applyBorder="1" applyAlignment="1">
      <alignment horizontal="center" vertical="center" wrapText="1"/>
    </xf>
    <xf numFmtId="0" fontId="5" fillId="4" borderId="25" xfId="0" applyFont="1" applyFill="1" applyBorder="1" applyAlignment="1">
      <alignment horizontal="center" vertical="center" wrapText="1"/>
    </xf>
    <xf numFmtId="4" fontId="5" fillId="4" borderId="24" xfId="0" applyNumberFormat="1" applyFont="1" applyFill="1" applyBorder="1" applyAlignment="1">
      <alignment horizontal="center" vertical="center" wrapText="1"/>
    </xf>
    <xf numFmtId="4" fontId="2" fillId="4" borderId="26" xfId="0" applyNumberFormat="1" applyFont="1" applyFill="1" applyBorder="1"/>
    <xf numFmtId="0" fontId="3" fillId="0" borderId="0" xfId="0" applyFont="1" applyBorder="1" applyAlignment="1">
      <alignment horizontal="left" vertical="center" wrapText="1"/>
    </xf>
    <xf numFmtId="0" fontId="22" fillId="0" borderId="0" xfId="0" applyFont="1" applyAlignment="1">
      <alignment vertical="top" wrapText="1"/>
    </xf>
    <xf numFmtId="0" fontId="17" fillId="0" borderId="0" xfId="0" applyFont="1" applyFill="1" applyAlignment="1">
      <alignment horizontal="left"/>
    </xf>
    <xf numFmtId="0" fontId="17" fillId="0" borderId="0" xfId="0" applyFont="1" applyFill="1"/>
    <xf numFmtId="0" fontId="10" fillId="0" borderId="0" xfId="0" applyFont="1" applyBorder="1" applyAlignment="1">
      <alignment horizontal="right" vertical="top"/>
    </xf>
    <xf numFmtId="0" fontId="10" fillId="0" borderId="0" xfId="0" applyFont="1" applyFill="1" applyBorder="1" applyAlignment="1">
      <alignment horizontal="right" vertical="top"/>
    </xf>
    <xf numFmtId="49" fontId="10" fillId="0" borderId="0" xfId="0" applyNumberFormat="1" applyFont="1" applyFill="1" applyBorder="1" applyAlignment="1">
      <alignment horizontal="right" vertical="top"/>
    </xf>
    <xf numFmtId="0" fontId="8" fillId="3" borderId="0" xfId="0" applyFont="1" applyFill="1" applyBorder="1" applyAlignment="1">
      <alignment horizontal="center" vertical="center" wrapText="1"/>
    </xf>
    <xf numFmtId="0" fontId="10" fillId="0" borderId="0" xfId="0" applyFont="1" applyFill="1" applyAlignment="1">
      <alignment horizontal="right" vertical="top"/>
    </xf>
    <xf numFmtId="0" fontId="10" fillId="6" borderId="0" xfId="0" applyFont="1" applyFill="1" applyAlignment="1">
      <alignment horizontal="left" vertical="center" wrapText="1"/>
    </xf>
    <xf numFmtId="0" fontId="11" fillId="6" borderId="0" xfId="0" applyFont="1" applyFill="1" applyAlignment="1">
      <alignment vertical="top" wrapText="1"/>
    </xf>
    <xf numFmtId="0" fontId="10" fillId="6" borderId="0" xfId="0" applyFont="1" applyFill="1" applyAlignment="1">
      <alignment vertical="center"/>
    </xf>
    <xf numFmtId="0" fontId="10" fillId="6" borderId="0" xfId="0" applyFont="1" applyFill="1" applyAlignment="1">
      <alignment horizontal="left" vertical="center"/>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2" fillId="0" borderId="5" xfId="0" applyFont="1" applyFill="1" applyBorder="1" applyAlignment="1">
      <alignment vertical="center" wrapText="1"/>
    </xf>
    <xf numFmtId="0" fontId="2" fillId="0" borderId="28" xfId="0" applyFont="1" applyFill="1" applyBorder="1" applyAlignment="1">
      <alignment vertical="center" wrapText="1"/>
    </xf>
    <xf numFmtId="0" fontId="5" fillId="0" borderId="12" xfId="0" applyFont="1" applyBorder="1" applyAlignment="1">
      <alignment horizontal="center" vertical="center" wrapText="1"/>
    </xf>
    <xf numFmtId="0" fontId="5" fillId="0" borderId="29" xfId="0" applyFont="1" applyBorder="1" applyAlignment="1">
      <alignment horizontal="center" vertical="center" wrapText="1"/>
    </xf>
    <xf numFmtId="0" fontId="2" fillId="5" borderId="18" xfId="0" applyFont="1" applyFill="1" applyBorder="1" applyAlignment="1">
      <alignment horizontal="center" vertical="center" wrapText="1"/>
    </xf>
    <xf numFmtId="0" fontId="5" fillId="3" borderId="18" xfId="0" applyFont="1" applyFill="1" applyBorder="1" applyAlignment="1">
      <alignment vertical="center" wrapText="1"/>
    </xf>
    <xf numFmtId="0" fontId="2" fillId="0" borderId="18" xfId="0" applyFont="1" applyFill="1" applyBorder="1" applyAlignment="1">
      <alignment horizontal="left" vertical="center" wrapText="1"/>
    </xf>
    <xf numFmtId="0" fontId="2" fillId="0" borderId="18" xfId="0" applyFont="1" applyFill="1" applyBorder="1" applyAlignment="1">
      <alignment horizontal="left" vertical="center" wrapText="1" indent="1"/>
    </xf>
    <xf numFmtId="0" fontId="2" fillId="0" borderId="30" xfId="0" applyFont="1" applyFill="1" applyBorder="1" applyAlignment="1">
      <alignment horizontal="left" vertical="center" wrapText="1" indent="1"/>
    </xf>
    <xf numFmtId="0" fontId="5" fillId="0" borderId="21" xfId="0" applyFont="1" applyBorder="1" applyAlignment="1">
      <alignment horizontal="center" vertical="center" wrapText="1"/>
    </xf>
    <xf numFmtId="0" fontId="5" fillId="5" borderId="15" xfId="0" applyFont="1" applyFill="1" applyBorder="1" applyAlignment="1">
      <alignment horizontal="left" vertical="center" wrapText="1"/>
    </xf>
    <xf numFmtId="0" fontId="5" fillId="3" borderId="15" xfId="0" applyFont="1" applyFill="1" applyBorder="1" applyAlignment="1">
      <alignment vertical="center" wrapText="1"/>
    </xf>
    <xf numFmtId="0" fontId="5" fillId="3" borderId="15" xfId="0" applyFont="1" applyFill="1" applyBorder="1" applyAlignment="1">
      <alignment horizontal="left" vertical="center" wrapText="1"/>
    </xf>
    <xf numFmtId="0" fontId="2" fillId="0" borderId="15" xfId="0" applyFont="1" applyFill="1" applyBorder="1" applyAlignment="1">
      <alignment horizontal="left" vertical="center" wrapText="1"/>
    </xf>
    <xf numFmtId="0" fontId="5" fillId="0" borderId="15" xfId="0" applyFont="1" applyFill="1" applyBorder="1" applyAlignment="1">
      <alignment horizontal="right" vertical="center" wrapText="1" indent="1"/>
    </xf>
    <xf numFmtId="0" fontId="5" fillId="0" borderId="31" xfId="0" applyFont="1" applyFill="1" applyBorder="1" applyAlignment="1">
      <alignment horizontal="right" vertical="center" wrapText="1" indent="1"/>
    </xf>
    <xf numFmtId="0" fontId="4" fillId="0" borderId="9" xfId="0" applyFont="1" applyBorder="1" applyAlignment="1">
      <alignment horizontal="center" vertical="center" wrapText="1"/>
    </xf>
    <xf numFmtId="0" fontId="4" fillId="0" borderId="31" xfId="0" applyFont="1" applyBorder="1" applyAlignment="1">
      <alignment horizontal="center" vertical="center" wrapText="1"/>
    </xf>
    <xf numFmtId="0" fontId="4" fillId="0" borderId="30" xfId="0" applyFont="1" applyBorder="1" applyAlignment="1">
      <alignment horizontal="center" vertical="center" wrapText="1"/>
    </xf>
    <xf numFmtId="0" fontId="4" fillId="0" borderId="8" xfId="0" applyFont="1" applyBorder="1" applyAlignment="1">
      <alignment horizontal="center" vertical="center" wrapText="1"/>
    </xf>
    <xf numFmtId="0" fontId="4" fillId="0" borderId="28" xfId="0" applyFont="1" applyBorder="1" applyAlignment="1">
      <alignment horizontal="center" vertical="center" wrapText="1"/>
    </xf>
    <xf numFmtId="0" fontId="5" fillId="5" borderId="7" xfId="0" applyFont="1" applyFill="1" applyBorder="1" applyAlignment="1">
      <alignment horizontal="center" vertical="center" wrapText="1"/>
    </xf>
    <xf numFmtId="0" fontId="9" fillId="3" borderId="7" xfId="0" applyFont="1" applyFill="1" applyBorder="1" applyAlignment="1">
      <alignment vertical="center" wrapText="1"/>
    </xf>
    <xf numFmtId="0" fontId="3" fillId="0" borderId="7" xfId="0" applyFont="1" applyFill="1" applyBorder="1" applyAlignment="1">
      <alignment vertical="center" wrapText="1"/>
    </xf>
    <xf numFmtId="0" fontId="3" fillId="0" borderId="9" xfId="0" applyFont="1" applyFill="1" applyBorder="1" applyAlignment="1">
      <alignment vertical="center" wrapText="1"/>
    </xf>
    <xf numFmtId="0" fontId="5" fillId="0" borderId="4" xfId="0" applyFont="1" applyBorder="1" applyAlignment="1">
      <alignment horizontal="center" vertical="center" wrapText="1"/>
    </xf>
    <xf numFmtId="0" fontId="4" fillId="0" borderId="10" xfId="0" applyFont="1" applyBorder="1" applyAlignment="1">
      <alignment horizontal="center" vertical="center" wrapText="1"/>
    </xf>
    <xf numFmtId="0" fontId="5" fillId="0" borderId="11" xfId="0" applyFont="1" applyFill="1" applyBorder="1" applyAlignment="1">
      <alignment horizontal="center" vertical="center" wrapText="1"/>
    </xf>
    <xf numFmtId="0" fontId="4" fillId="0" borderId="14" xfId="0" applyFont="1" applyFill="1" applyBorder="1" applyAlignment="1">
      <alignment horizontal="center" vertical="center" wrapText="1"/>
    </xf>
    <xf numFmtId="4" fontId="5" fillId="3" borderId="13" xfId="0" applyNumberFormat="1" applyFont="1" applyFill="1" applyBorder="1" applyAlignment="1">
      <alignment horizontal="center" vertical="center" wrapText="1"/>
    </xf>
    <xf numFmtId="0" fontId="2" fillId="0" borderId="13" xfId="0" applyFont="1" applyFill="1" applyBorder="1" applyAlignment="1">
      <alignment vertical="center" wrapText="1"/>
    </xf>
    <xf numFmtId="0" fontId="2" fillId="0" borderId="14" xfId="0" applyFont="1" applyFill="1" applyBorder="1" applyAlignment="1">
      <alignment vertical="center" wrapText="1"/>
    </xf>
    <xf numFmtId="0" fontId="2" fillId="0" borderId="34" xfId="0" applyFont="1" applyFill="1" applyBorder="1" applyAlignment="1">
      <alignment horizontal="left" vertical="center" wrapText="1"/>
    </xf>
    <xf numFmtId="0" fontId="2" fillId="0" borderId="35" xfId="0" applyFont="1" applyFill="1" applyBorder="1" applyAlignment="1">
      <alignment vertical="center" wrapText="1"/>
    </xf>
    <xf numFmtId="0" fontId="2" fillId="0" borderId="16" xfId="0" applyFont="1" applyFill="1" applyBorder="1" applyAlignment="1">
      <alignment vertical="center" wrapText="1"/>
    </xf>
    <xf numFmtId="0" fontId="3" fillId="0" borderId="33" xfId="0" applyFont="1" applyFill="1" applyBorder="1" applyAlignment="1">
      <alignment vertical="center" wrapText="1"/>
    </xf>
    <xf numFmtId="0" fontId="2" fillId="0" borderId="32" xfId="0" applyFont="1" applyFill="1" applyBorder="1" applyAlignment="1">
      <alignment vertical="center" wrapText="1"/>
    </xf>
    <xf numFmtId="0" fontId="2" fillId="0" borderId="19" xfId="0" applyFont="1" applyFill="1" applyBorder="1" applyAlignment="1">
      <alignment vertical="center" wrapText="1"/>
    </xf>
    <xf numFmtId="0" fontId="5" fillId="4" borderId="27" xfId="0" applyFont="1" applyFill="1" applyBorder="1" applyAlignment="1">
      <alignment horizontal="right" vertical="center" wrapText="1" indent="1"/>
    </xf>
    <xf numFmtId="0" fontId="2" fillId="4" borderId="36" xfId="0" applyFont="1" applyFill="1" applyBorder="1" applyAlignment="1">
      <alignment horizontal="left" vertical="center" wrapText="1"/>
    </xf>
    <xf numFmtId="4" fontId="5" fillId="4" borderId="22" xfId="0" applyNumberFormat="1" applyFont="1" applyFill="1" applyBorder="1" applyAlignment="1">
      <alignment horizontal="center" vertical="center" wrapText="1"/>
    </xf>
    <xf numFmtId="0" fontId="5" fillId="0" borderId="37" xfId="0" applyFont="1" applyBorder="1" applyAlignment="1">
      <alignment horizontal="center" vertical="center" wrapText="1"/>
    </xf>
    <xf numFmtId="0" fontId="4" fillId="0" borderId="38" xfId="0" applyFont="1" applyBorder="1" applyAlignment="1">
      <alignment horizontal="center" vertical="center" wrapText="1"/>
    </xf>
    <xf numFmtId="0" fontId="5" fillId="5" borderId="40" xfId="0" applyFont="1" applyFill="1" applyBorder="1" applyAlignment="1">
      <alignment horizontal="center" vertical="center" wrapText="1"/>
    </xf>
    <xf numFmtId="49" fontId="5" fillId="3" borderId="40" xfId="0" applyNumberFormat="1" applyFont="1" applyFill="1" applyBorder="1" applyAlignment="1">
      <alignment horizontal="center" vertical="center" wrapText="1"/>
    </xf>
    <xf numFmtId="49" fontId="2" fillId="0" borderId="40" xfId="0" applyNumberFormat="1" applyFont="1" applyBorder="1" applyAlignment="1">
      <alignment horizontal="center" vertical="center"/>
    </xf>
    <xf numFmtId="0" fontId="2" fillId="4" borderId="41" xfId="0" applyFont="1" applyFill="1" applyBorder="1" applyAlignment="1">
      <alignment horizontal="center" vertical="center"/>
    </xf>
    <xf numFmtId="0" fontId="2" fillId="0" borderId="39" xfId="0" applyFont="1" applyBorder="1" applyAlignment="1">
      <alignment horizontal="center" vertical="center"/>
    </xf>
    <xf numFmtId="0" fontId="2" fillId="0" borderId="40" xfId="0" applyFont="1" applyBorder="1" applyAlignment="1">
      <alignment horizontal="center" vertical="center"/>
    </xf>
    <xf numFmtId="0" fontId="2" fillId="0" borderId="38" xfId="0" applyFont="1" applyBorder="1" applyAlignment="1">
      <alignment horizontal="center" vertical="center"/>
    </xf>
    <xf numFmtId="0" fontId="2" fillId="5" borderId="15" xfId="0" applyFont="1" applyFill="1" applyBorder="1" applyAlignment="1">
      <alignment horizontal="center" vertical="center" wrapText="1"/>
    </xf>
    <xf numFmtId="0" fontId="5" fillId="3" borderId="15" xfId="0" applyFont="1" applyFill="1" applyBorder="1" applyAlignment="1">
      <alignment horizontal="center" vertical="center" wrapText="1"/>
    </xf>
    <xf numFmtId="49" fontId="2" fillId="0" borderId="15" xfId="0" applyNumberFormat="1" applyFont="1" applyBorder="1" applyAlignment="1">
      <alignment horizontal="center" vertical="center"/>
    </xf>
    <xf numFmtId="0" fontId="5" fillId="3" borderId="15" xfId="0" applyFont="1" applyFill="1" applyBorder="1" applyAlignment="1">
      <alignment horizontal="center" vertical="center"/>
    </xf>
    <xf numFmtId="49" fontId="2" fillId="0" borderId="15" xfId="0" applyNumberFormat="1" applyFont="1" applyFill="1" applyBorder="1" applyAlignment="1">
      <alignment horizontal="center" vertical="center"/>
    </xf>
    <xf numFmtId="0" fontId="5" fillId="4" borderId="27" xfId="0" applyFont="1" applyFill="1" applyBorder="1" applyAlignment="1">
      <alignment horizontal="center" vertical="center"/>
    </xf>
    <xf numFmtId="0" fontId="2" fillId="0" borderId="34" xfId="0" applyFont="1" applyBorder="1" applyAlignment="1">
      <alignment horizontal="center" vertical="center"/>
    </xf>
    <xf numFmtId="0" fontId="2" fillId="0" borderId="15" xfId="0" applyFont="1" applyBorder="1" applyAlignment="1">
      <alignment horizontal="center" vertical="center"/>
    </xf>
    <xf numFmtId="0" fontId="2" fillId="0" borderId="31" xfId="0" applyFont="1" applyBorder="1" applyAlignment="1">
      <alignment horizontal="center" vertical="center"/>
    </xf>
    <xf numFmtId="0" fontId="2" fillId="0" borderId="31" xfId="0" applyFont="1" applyFill="1" applyBorder="1" applyAlignment="1">
      <alignment horizontal="left" vertical="center" wrapText="1"/>
    </xf>
    <xf numFmtId="49" fontId="2" fillId="0" borderId="0" xfId="0" applyNumberFormat="1" applyFont="1" applyFill="1" applyAlignment="1">
      <alignment horizontal="left" vertical="top" wrapText="1" indent="1"/>
    </xf>
    <xf numFmtId="49" fontId="2" fillId="0" borderId="0" xfId="0" applyNumberFormat="1" applyFont="1" applyBorder="1" applyAlignment="1">
      <alignment horizontal="right" vertical="top"/>
    </xf>
    <xf numFmtId="49" fontId="2" fillId="0" borderId="0" xfId="0" applyNumberFormat="1" applyFont="1" applyAlignment="1">
      <alignment horizontal="left" vertical="center"/>
    </xf>
    <xf numFmtId="0" fontId="2" fillId="0" borderId="0" xfId="5" applyFont="1"/>
    <xf numFmtId="0" fontId="30" fillId="0" borderId="0" xfId="0" applyFont="1" applyAlignment="1">
      <alignment horizontal="left"/>
    </xf>
    <xf numFmtId="0" fontId="2" fillId="0" borderId="0" xfId="0" applyFont="1" applyAlignment="1">
      <alignment horizontal="left" readingOrder="1"/>
    </xf>
    <xf numFmtId="0" fontId="2" fillId="0" borderId="0" xfId="5" applyFont="1" applyFill="1" applyAlignment="1">
      <alignment horizontal="center"/>
    </xf>
    <xf numFmtId="0" fontId="4" fillId="0" borderId="0" xfId="5" applyFont="1"/>
    <xf numFmtId="0" fontId="30" fillId="0" borderId="0" xfId="0" applyFont="1" applyAlignment="1">
      <alignment horizontal="left" vertical="center"/>
    </xf>
    <xf numFmtId="0" fontId="8" fillId="0" borderId="0" xfId="5" applyNumberFormat="1" applyFont="1" applyFill="1" applyBorder="1" applyAlignment="1">
      <alignment horizontal="center" vertical="center"/>
    </xf>
    <xf numFmtId="0" fontId="2" fillId="0" borderId="15" xfId="0" applyFont="1" applyFill="1" applyBorder="1" applyAlignment="1">
      <alignment vertical="top" wrapText="1"/>
    </xf>
    <xf numFmtId="0" fontId="17" fillId="0" borderId="0" xfId="0" applyFont="1" applyAlignment="1">
      <alignment horizontal="left" vertical="top" wrapText="1"/>
    </xf>
    <xf numFmtId="49" fontId="29" fillId="0" borderId="0" xfId="0" applyNumberFormat="1" applyFont="1" applyFill="1" applyAlignment="1">
      <alignment horizontal="left" vertical="top" wrapText="1" indent="1"/>
    </xf>
    <xf numFmtId="49" fontId="28" fillId="0" borderId="0" xfId="0" applyNumberFormat="1" applyFont="1" applyFill="1" applyAlignment="1">
      <alignment horizontal="left" vertical="top" wrapText="1" indent="1"/>
    </xf>
    <xf numFmtId="0" fontId="12" fillId="0" borderId="0" xfId="0" applyFont="1" applyFill="1" applyAlignment="1">
      <alignment horizontal="left" vertical="top" wrapText="1" indent="1"/>
    </xf>
    <xf numFmtId="0" fontId="10" fillId="0" borderId="0" xfId="0" applyFont="1" applyFill="1" applyAlignment="1">
      <alignment horizontal="left" vertical="top" wrapText="1" indent="1"/>
    </xf>
    <xf numFmtId="0" fontId="11" fillId="0" borderId="0" xfId="0" applyFont="1" applyFill="1" applyAlignment="1">
      <alignment horizontal="left" vertical="top" wrapText="1" indent="1"/>
    </xf>
    <xf numFmtId="49" fontId="10" fillId="0" borderId="0" xfId="0" applyNumberFormat="1" applyFont="1" applyFill="1" applyAlignment="1">
      <alignment horizontal="left" vertical="top" wrapText="1" indent="1"/>
    </xf>
    <xf numFmtId="0" fontId="11" fillId="0" borderId="0" xfId="0" applyFont="1" applyFill="1" applyBorder="1" applyAlignment="1">
      <alignment horizontal="left" vertical="top" wrapText="1" indent="1"/>
    </xf>
    <xf numFmtId="0" fontId="10" fillId="0" borderId="0" xfId="0" applyFont="1" applyAlignment="1">
      <alignment horizontal="left" vertical="top" wrapText="1" indent="1"/>
    </xf>
    <xf numFmtId="49" fontId="10" fillId="0" borderId="0" xfId="0" quotePrefix="1" applyNumberFormat="1" applyFont="1" applyAlignment="1">
      <alignment horizontal="left" vertical="top" wrapText="1" indent="1"/>
    </xf>
    <xf numFmtId="49" fontId="10" fillId="0" borderId="0" xfId="0" applyNumberFormat="1" applyFont="1" applyAlignment="1">
      <alignment horizontal="left" vertical="top" wrapText="1" indent="1"/>
    </xf>
    <xf numFmtId="49" fontId="22" fillId="0" borderId="0" xfId="0" applyNumberFormat="1" applyFont="1" applyAlignment="1">
      <alignment horizontal="left" vertical="top" wrapText="1" indent="1"/>
    </xf>
    <xf numFmtId="49" fontId="12" fillId="0" borderId="0" xfId="0" applyNumberFormat="1" applyFont="1" applyFill="1" applyBorder="1" applyAlignment="1">
      <alignment horizontal="left" vertical="top" wrapText="1" indent="1"/>
    </xf>
    <xf numFmtId="0" fontId="6" fillId="0" borderId="0" xfId="0" applyFont="1" applyAlignment="1">
      <alignment horizontal="center" vertical="center" wrapText="1"/>
    </xf>
    <xf numFmtId="0" fontId="7" fillId="0" borderId="0" xfId="0" applyFont="1" applyBorder="1" applyAlignment="1">
      <alignment horizontal="center" vertical="center" wrapText="1"/>
    </xf>
    <xf numFmtId="0" fontId="11" fillId="0" borderId="0" xfId="0" applyFont="1" applyAlignment="1">
      <alignment horizontal="left" vertical="top" wrapText="1" indent="1"/>
    </xf>
    <xf numFmtId="49" fontId="10" fillId="0" borderId="0" xfId="0" applyNumberFormat="1" applyFont="1" applyFill="1" applyAlignment="1">
      <alignment horizontal="left" vertical="top" wrapText="1"/>
    </xf>
    <xf numFmtId="49" fontId="22" fillId="0" borderId="0" xfId="0" applyNumberFormat="1" applyFont="1" applyFill="1" applyAlignment="1">
      <alignment horizontal="left" vertical="top" wrapText="1"/>
    </xf>
    <xf numFmtId="49" fontId="28" fillId="0" borderId="0" xfId="0" applyNumberFormat="1" applyFont="1" applyFill="1" applyAlignment="1">
      <alignment horizontal="left" vertical="top" wrapText="1"/>
    </xf>
    <xf numFmtId="49" fontId="11" fillId="0" borderId="0" xfId="0" applyNumberFormat="1" applyFont="1" applyFill="1" applyAlignment="1">
      <alignment horizontal="left" vertical="top" wrapText="1" indent="1"/>
    </xf>
    <xf numFmtId="49" fontId="11" fillId="0" borderId="0" xfId="0" applyNumberFormat="1" applyFont="1" applyAlignment="1">
      <alignment horizontal="left" vertical="top" wrapText="1" indent="1"/>
    </xf>
  </cellXfs>
  <cellStyles count="6">
    <cellStyle name="Обычный" xfId="0" builtinId="0"/>
    <cellStyle name="Обычный 2" xfId="1"/>
    <cellStyle name="Обычный 2 3" xfId="5"/>
    <cellStyle name="Обычный 22 2" xfId="2"/>
    <cellStyle name="Финансовый" xfId="3" builtinId="3"/>
    <cellStyle name="Финансовый 2" xfId="4"/>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0</xdr:colOff>
      <xdr:row>104</xdr:row>
      <xdr:rowOff>0</xdr:rowOff>
    </xdr:from>
    <xdr:to>
      <xdr:col>2</xdr:col>
      <xdr:colOff>5220608</xdr:colOff>
      <xdr:row>114</xdr:row>
      <xdr:rowOff>207279</xdr:rowOff>
    </xdr:to>
    <xdr:sp macro="" textlink="">
      <xdr:nvSpPr>
        <xdr:cNvPr id="3" name="TextBox 2"/>
        <xdr:cNvSpPr txBox="1">
          <a:spLocks noChangeArrowheads="1"/>
        </xdr:cNvSpPr>
      </xdr:nvSpPr>
      <xdr:spPr bwMode="auto">
        <a:xfrm>
          <a:off x="511969" y="36492656"/>
          <a:ext cx="6268358" cy="2290873"/>
        </a:xfrm>
        <a:prstGeom prst="rect">
          <a:avLst/>
        </a:prstGeom>
        <a:solidFill>
          <a:srgbClr val="FFFFFF"/>
        </a:solidFill>
        <a:ln w="9525">
          <a:noFill/>
          <a:miter lim="800000"/>
          <a:headEnd/>
          <a:tailEnd/>
        </a:ln>
      </xdr:spPr>
      <xdr:txBody>
        <a:bodyPr vertOverflow="clip" wrap="square" lIns="91440" tIns="45720" rIns="91440" bIns="45720" anchor="ctr" upright="1"/>
        <a:lstStyle/>
        <a:p>
          <a:pPr algn="l" rtl="0">
            <a:lnSpc>
              <a:spcPts val="1300"/>
            </a:lnSpc>
            <a:defRPr sz="1000"/>
          </a:pPr>
          <a:r>
            <a:rPr lang="ru-RU" sz="1300" b="0" i="0" strike="noStrike">
              <a:solidFill>
                <a:srgbClr val="000000"/>
              </a:solidFill>
              <a:latin typeface="Times New Roman"/>
              <a:cs typeface="Times New Roman"/>
            </a:rPr>
            <a:t>Руководитель организации:</a:t>
          </a: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r>
            <a:rPr lang="ru-RU" sz="1300" b="0" i="0" strike="noStrike">
              <a:solidFill>
                <a:srgbClr val="000000"/>
              </a:solidFill>
              <a:latin typeface="Times New Roman"/>
              <a:cs typeface="Times New Roman"/>
            </a:rPr>
            <a:t>______________________       _________________   / ________________________ /</a:t>
          </a:r>
        </a:p>
        <a:p>
          <a:pPr algn="l" rtl="0">
            <a:lnSpc>
              <a:spcPts val="1300"/>
            </a:lnSpc>
            <a:defRPr sz="1000"/>
          </a:pP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должность</a:t>
          </a: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подпись                                     расшифровка</a:t>
          </a:r>
        </a:p>
        <a:p>
          <a:pPr algn="l" rtl="0">
            <a:lnSpc>
              <a:spcPts val="1300"/>
            </a:lnSpc>
            <a:defRPr sz="1000"/>
          </a:pPr>
          <a:r>
            <a:rPr lang="ru-RU" sz="1200" b="0" i="0" strike="noStrike">
              <a:solidFill>
                <a:srgbClr val="000000"/>
              </a:solidFill>
              <a:latin typeface="Times New Roman"/>
              <a:cs typeface="Times New Roman"/>
            </a:rPr>
            <a:t>		М.П.</a:t>
          </a: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r>
            <a:rPr lang="ru-RU" sz="1300" b="0" i="0" strike="noStrike">
              <a:solidFill>
                <a:srgbClr val="000000"/>
              </a:solidFill>
              <a:latin typeface="Times New Roman"/>
              <a:cs typeface="Times New Roman"/>
            </a:rPr>
            <a:t>Исполнитель:</a:t>
          </a:r>
        </a:p>
        <a:p>
          <a:pPr algn="l" rtl="0">
            <a:lnSpc>
              <a:spcPts val="1300"/>
            </a:lnSpc>
            <a:defRPr sz="1000"/>
          </a:pPr>
          <a:endParaRPr lang="ru-RU" sz="1200" b="0" i="0" strike="noStrike">
            <a:solidFill>
              <a:srgbClr val="000000"/>
            </a:solidFill>
            <a:latin typeface="Times New Roman" pitchFamily="18" charset="0"/>
            <a:cs typeface="Times New Roman" pitchFamily="18" charset="0"/>
          </a:endParaRPr>
        </a:p>
        <a:p>
          <a:pPr rtl="0"/>
          <a:r>
            <a:rPr lang="ru-RU" sz="1300" b="0" i="0">
              <a:effectLst/>
              <a:latin typeface="Times New Roman" pitchFamily="18" charset="0"/>
              <a:ea typeface="+mn-ea"/>
              <a:cs typeface="Times New Roman" pitchFamily="18" charset="0"/>
            </a:rPr>
            <a:t>______________________       / ________________  /          ___________________</a:t>
          </a:r>
          <a:endParaRPr lang="ru-RU" sz="1300">
            <a:effectLst/>
            <a:latin typeface="Times New Roman" pitchFamily="18" charset="0"/>
            <a:cs typeface="Times New Roman" pitchFamily="18" charset="0"/>
          </a:endParaRPr>
        </a:p>
        <a:p>
          <a:pPr rtl="0"/>
          <a:r>
            <a:rPr lang="ru-RU" sz="1200" b="0" i="0">
              <a:effectLst/>
              <a:latin typeface="Times New Roman" pitchFamily="18" charset="0"/>
              <a:ea typeface="+mn-ea"/>
              <a:cs typeface="Times New Roman" pitchFamily="18" charset="0"/>
            </a:rPr>
            <a:t>             </a:t>
          </a:r>
          <a:r>
            <a:rPr lang="ru-RU" sz="1050" b="0" i="0">
              <a:effectLst/>
              <a:latin typeface="Times New Roman" pitchFamily="18" charset="0"/>
              <a:ea typeface="+mn-ea"/>
              <a:cs typeface="Times New Roman" pitchFamily="18" charset="0"/>
            </a:rPr>
            <a:t>должность                                         расшифровка                                        конт. тел.</a:t>
          </a:r>
          <a:endParaRPr lang="ru-RU" sz="1050">
            <a:effectLst/>
            <a:latin typeface="Times New Roman" pitchFamily="18" charset="0"/>
            <a:cs typeface="Times New Roman" pitchFamily="18" charset="0"/>
          </a:endParaRPr>
        </a:p>
      </xdr:txBody>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W124"/>
  <sheetViews>
    <sheetView tabSelected="1" showWhiteSpace="0" view="pageBreakPreview" zoomScale="70" zoomScaleNormal="80" zoomScaleSheetLayoutView="70" zoomScalePageLayoutView="80" workbookViewId="0">
      <selection activeCell="A9" sqref="A9:I9"/>
    </sheetView>
  </sheetViews>
  <sheetFormatPr defaultColWidth="10.42578125" defaultRowHeight="15.75" outlineLevelRow="1" x14ac:dyDescent="0.25"/>
  <cols>
    <col min="1" max="1" width="7.7109375" style="15" customWidth="1"/>
    <col min="2" max="2" width="15.7109375" style="15" customWidth="1"/>
    <col min="3" max="3" width="110.7109375" style="15" customWidth="1"/>
    <col min="4" max="4" width="25.7109375" style="15" customWidth="1"/>
    <col min="5" max="5" width="10.7109375" style="15" customWidth="1"/>
    <col min="6" max="6" width="10.7109375" style="46" customWidth="1"/>
    <col min="7" max="8" width="20.7109375" style="15" customWidth="1"/>
    <col min="9" max="9" width="30.7109375" style="15" customWidth="1"/>
    <col min="10" max="10" width="8.85546875" style="15" customWidth="1"/>
    <col min="11" max="11" width="10.42578125" style="15" bestFit="1" customWidth="1"/>
    <col min="12" max="254" width="8.85546875" style="15" customWidth="1"/>
    <col min="255" max="16384" width="10.42578125" style="15"/>
  </cols>
  <sheetData>
    <row r="1" spans="1:153" s="1" customFormat="1" ht="15" customHeight="1" x14ac:dyDescent="0.25">
      <c r="A1" s="174"/>
      <c r="B1" s="174"/>
      <c r="C1" s="174"/>
      <c r="D1"/>
      <c r="E1"/>
      <c r="F1"/>
      <c r="G1"/>
    </row>
    <row r="2" spans="1:153" s="1" customFormat="1" ht="15" customHeight="1" x14ac:dyDescent="0.25">
      <c r="A2" s="175" t="s">
        <v>112</v>
      </c>
      <c r="B2" s="176"/>
      <c r="C2" s="177"/>
      <c r="D2"/>
      <c r="E2"/>
      <c r="F2"/>
      <c r="G2"/>
    </row>
    <row r="3" spans="1:153" s="1" customFormat="1" ht="15" customHeight="1" x14ac:dyDescent="0.25">
      <c r="A3" s="175"/>
      <c r="B3" s="175"/>
      <c r="C3" s="178"/>
      <c r="D3"/>
      <c r="E3"/>
      <c r="F3"/>
      <c r="G3"/>
    </row>
    <row r="4" spans="1:153" s="1" customFormat="1" ht="15" customHeight="1" x14ac:dyDescent="0.25">
      <c r="A4" s="179" t="s">
        <v>113</v>
      </c>
      <c r="B4" s="175"/>
      <c r="C4" s="178"/>
      <c r="D4"/>
      <c r="E4"/>
      <c r="F4"/>
      <c r="G4"/>
    </row>
    <row r="5" spans="1:153" s="1" customFormat="1" ht="15" customHeight="1" x14ac:dyDescent="0.25">
      <c r="A5" s="175"/>
      <c r="B5" s="175"/>
      <c r="C5" s="178"/>
      <c r="D5"/>
      <c r="E5"/>
      <c r="F5"/>
      <c r="G5"/>
    </row>
    <row r="6" spans="1:153" s="1" customFormat="1" ht="15" customHeight="1" x14ac:dyDescent="0.2">
      <c r="A6" s="179" t="s">
        <v>114</v>
      </c>
      <c r="B6" s="178"/>
      <c r="C6" s="180"/>
      <c r="D6" s="2"/>
      <c r="E6" s="3"/>
      <c r="F6" s="4"/>
      <c r="J6" s="5"/>
      <c r="K6" s="5"/>
      <c r="L6" s="5"/>
      <c r="M6" s="5"/>
    </row>
    <row r="7" spans="1:153" s="1" customFormat="1" ht="15" customHeight="1" x14ac:dyDescent="0.25">
      <c r="A7" s="2"/>
      <c r="B7" s="2"/>
      <c r="C7" s="2"/>
      <c r="D7" s="2"/>
      <c r="E7" s="2"/>
      <c r="F7" s="6"/>
      <c r="G7" s="2"/>
      <c r="H7" s="2"/>
      <c r="I7" s="2"/>
    </row>
    <row r="8" spans="1:153" s="1" customFormat="1" ht="32.25" customHeight="1" x14ac:dyDescent="0.25">
      <c r="A8" s="195" t="s">
        <v>127</v>
      </c>
      <c r="B8" s="195"/>
      <c r="C8" s="195"/>
      <c r="D8" s="195"/>
      <c r="E8" s="195"/>
      <c r="F8" s="195"/>
      <c r="G8" s="195"/>
      <c r="H8" s="195"/>
      <c r="I8" s="195"/>
    </row>
    <row r="9" spans="1:153" s="1" customFormat="1" ht="24.75" customHeight="1" x14ac:dyDescent="0.25">
      <c r="A9" s="195" t="s">
        <v>67</v>
      </c>
      <c r="B9" s="195"/>
      <c r="C9" s="195"/>
      <c r="D9" s="195"/>
      <c r="E9" s="195"/>
      <c r="F9" s="195"/>
      <c r="G9" s="195"/>
      <c r="H9" s="195"/>
      <c r="I9" s="195"/>
    </row>
    <row r="10" spans="1:153" s="1" customFormat="1" ht="47.25" customHeight="1" x14ac:dyDescent="0.25">
      <c r="A10" s="196" t="s">
        <v>119</v>
      </c>
      <c r="B10" s="196"/>
      <c r="C10" s="196"/>
      <c r="D10" s="196"/>
      <c r="E10" s="196"/>
      <c r="F10" s="196"/>
      <c r="G10" s="196"/>
      <c r="H10" s="196"/>
      <c r="I10" s="196"/>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7"/>
      <c r="CU10" s="7"/>
      <c r="CV10" s="7"/>
      <c r="CW10" s="7"/>
      <c r="CX10" s="7"/>
      <c r="CY10" s="7"/>
      <c r="CZ10" s="7"/>
      <c r="DA10" s="7"/>
      <c r="DB10" s="7"/>
      <c r="DC10" s="7"/>
      <c r="DD10" s="7"/>
      <c r="DE10" s="7"/>
      <c r="DF10" s="7"/>
      <c r="DG10" s="7"/>
      <c r="DH10" s="7"/>
      <c r="DI10" s="7"/>
      <c r="DJ10" s="7"/>
      <c r="DK10" s="7"/>
      <c r="DL10" s="7"/>
      <c r="DM10" s="7"/>
      <c r="DN10" s="7"/>
      <c r="DO10" s="7"/>
      <c r="DP10" s="7"/>
      <c r="DQ10" s="7"/>
      <c r="DR10" s="7"/>
      <c r="DS10" s="7"/>
      <c r="DT10" s="7"/>
      <c r="DU10" s="7"/>
      <c r="DV10" s="7"/>
      <c r="DW10" s="7"/>
      <c r="DX10" s="7"/>
      <c r="DY10" s="7"/>
      <c r="DZ10" s="7"/>
      <c r="EA10" s="7"/>
      <c r="EB10" s="7"/>
      <c r="EC10" s="7"/>
      <c r="ED10" s="7"/>
      <c r="EE10" s="7"/>
      <c r="EF10" s="7"/>
      <c r="EG10" s="7"/>
      <c r="EH10" s="7"/>
      <c r="EI10" s="7"/>
      <c r="EJ10" s="7"/>
      <c r="EK10" s="7"/>
      <c r="EL10" s="7"/>
      <c r="EM10" s="7"/>
      <c r="EN10" s="7"/>
      <c r="EO10" s="7"/>
      <c r="EP10" s="7"/>
      <c r="EQ10" s="7"/>
      <c r="ER10" s="7"/>
      <c r="ES10" s="7"/>
      <c r="ET10" s="7"/>
      <c r="EU10" s="7"/>
      <c r="EV10" s="7"/>
      <c r="EW10" s="7"/>
    </row>
    <row r="11" spans="1:153" s="1" customFormat="1" ht="18" customHeight="1" x14ac:dyDescent="0.25">
      <c r="A11" s="8"/>
      <c r="B11" s="8"/>
      <c r="C11" s="8"/>
      <c r="D11" s="51"/>
      <c r="E11" s="8"/>
      <c r="F11" s="9"/>
      <c r="G11" s="8"/>
      <c r="H11" s="8"/>
      <c r="I11" s="8"/>
      <c r="J11" s="10"/>
      <c r="K11" s="10"/>
      <c r="L11" s="10"/>
    </row>
    <row r="12" spans="1:153" s="1" customFormat="1" ht="18" customHeight="1" x14ac:dyDescent="0.25">
      <c r="A12" s="11"/>
      <c r="B12" s="12" t="s">
        <v>0</v>
      </c>
      <c r="D12" s="51"/>
      <c r="E12" s="8"/>
      <c r="F12" s="9"/>
      <c r="G12" s="8"/>
      <c r="H12" s="13"/>
      <c r="I12" s="58"/>
      <c r="J12" s="14"/>
      <c r="K12" s="14"/>
      <c r="L12" s="14"/>
      <c r="M12" s="14"/>
      <c r="N12" s="14"/>
    </row>
    <row r="13" spans="1:153" s="84" customFormat="1" ht="18" customHeight="1" thickBot="1" x14ac:dyDescent="0.3">
      <c r="A13" s="103"/>
      <c r="B13" s="12"/>
      <c r="D13" s="85"/>
      <c r="E13" s="86"/>
      <c r="F13" s="87"/>
      <c r="G13" s="86"/>
      <c r="H13" s="88"/>
      <c r="I13" s="90" t="s">
        <v>69</v>
      </c>
      <c r="J13" s="89"/>
      <c r="K13" s="89"/>
      <c r="L13" s="89"/>
      <c r="M13" s="89"/>
      <c r="N13" s="89"/>
    </row>
    <row r="14" spans="1:153" ht="49.9" customHeight="1" x14ac:dyDescent="0.25">
      <c r="A14" s="152" t="s">
        <v>1</v>
      </c>
      <c r="B14" s="120" t="s">
        <v>2</v>
      </c>
      <c r="C14" s="120" t="s">
        <v>3</v>
      </c>
      <c r="D14" s="114" t="s">
        <v>4</v>
      </c>
      <c r="E14" s="109" t="s">
        <v>5</v>
      </c>
      <c r="F14" s="113" t="s">
        <v>6</v>
      </c>
      <c r="G14" s="138" t="s">
        <v>7</v>
      </c>
      <c r="H14" s="110" t="s">
        <v>8</v>
      </c>
      <c r="I14" s="136" t="s">
        <v>9</v>
      </c>
      <c r="L14" s="16"/>
      <c r="M14" s="16"/>
      <c r="N14" s="16"/>
      <c r="O14" s="16"/>
      <c r="P14" s="16"/>
    </row>
    <row r="15" spans="1:153" s="66" customFormat="1" ht="15.6" customHeight="1" thickBot="1" x14ac:dyDescent="0.25">
      <c r="A15" s="153">
        <v>1</v>
      </c>
      <c r="B15" s="128">
        <v>2</v>
      </c>
      <c r="C15" s="128">
        <v>3</v>
      </c>
      <c r="D15" s="129">
        <v>4</v>
      </c>
      <c r="E15" s="130">
        <v>5</v>
      </c>
      <c r="F15" s="127">
        <v>6</v>
      </c>
      <c r="G15" s="139">
        <v>7</v>
      </c>
      <c r="H15" s="131">
        <v>8</v>
      </c>
      <c r="I15" s="137">
        <v>9</v>
      </c>
      <c r="L15" s="83"/>
      <c r="M15" s="83"/>
      <c r="N15" s="83"/>
      <c r="O15" s="83"/>
      <c r="P15" s="83"/>
    </row>
    <row r="16" spans="1:153" ht="27.75" customHeight="1" x14ac:dyDescent="0.25">
      <c r="A16" s="154">
        <v>1</v>
      </c>
      <c r="B16" s="161"/>
      <c r="C16" s="121" t="s">
        <v>115</v>
      </c>
      <c r="D16" s="115"/>
      <c r="E16" s="77"/>
      <c r="F16" s="132">
        <f>SUM(F18:F19)</f>
        <v>11</v>
      </c>
      <c r="G16" s="78"/>
      <c r="H16" s="81">
        <f>H17+H20</f>
        <v>0</v>
      </c>
      <c r="I16" s="82"/>
      <c r="L16" s="17"/>
      <c r="M16" s="17"/>
      <c r="N16" s="17"/>
      <c r="O16" s="17"/>
      <c r="P16" s="17"/>
    </row>
    <row r="17" spans="1:10" ht="31.5" outlineLevel="1" x14ac:dyDescent="0.25">
      <c r="A17" s="155" t="s">
        <v>10</v>
      </c>
      <c r="B17" s="162" t="s">
        <v>11</v>
      </c>
      <c r="C17" s="122" t="s">
        <v>12</v>
      </c>
      <c r="D17" s="116"/>
      <c r="E17" s="18"/>
      <c r="F17" s="133"/>
      <c r="G17" s="140"/>
      <c r="H17" s="19">
        <f>SUM(H18:H19)</f>
        <v>0</v>
      </c>
      <c r="I17" s="20"/>
    </row>
    <row r="18" spans="1:10" ht="99.95" customHeight="1" outlineLevel="1" x14ac:dyDescent="0.25">
      <c r="A18" s="156" t="s">
        <v>38</v>
      </c>
      <c r="B18" s="163"/>
      <c r="C18" s="181" t="s">
        <v>121</v>
      </c>
      <c r="D18" s="117" t="s">
        <v>120</v>
      </c>
      <c r="E18" s="21" t="s">
        <v>55</v>
      </c>
      <c r="F18" s="60">
        <v>8</v>
      </c>
      <c r="G18" s="57"/>
      <c r="H18" s="22">
        <f t="shared" ref="H18" si="0">F18*G18</f>
        <v>0</v>
      </c>
      <c r="I18" s="21" t="s">
        <v>116</v>
      </c>
      <c r="J18" s="59"/>
    </row>
    <row r="19" spans="1:10" ht="99.95" customHeight="1" outlineLevel="1" x14ac:dyDescent="0.25">
      <c r="A19" s="156" t="s">
        <v>70</v>
      </c>
      <c r="B19" s="163"/>
      <c r="C19" s="181" t="s">
        <v>122</v>
      </c>
      <c r="D19" s="117" t="s">
        <v>120</v>
      </c>
      <c r="E19" s="21" t="s">
        <v>55</v>
      </c>
      <c r="F19" s="60">
        <v>3</v>
      </c>
      <c r="G19" s="57"/>
      <c r="H19" s="22">
        <f t="shared" ref="H19" si="1">F19*G19</f>
        <v>0</v>
      </c>
      <c r="I19" s="21" t="s">
        <v>126</v>
      </c>
      <c r="J19" s="59"/>
    </row>
    <row r="20" spans="1:10" ht="27.75" customHeight="1" outlineLevel="1" x14ac:dyDescent="0.25">
      <c r="A20" s="155" t="s">
        <v>13</v>
      </c>
      <c r="B20" s="164" t="s">
        <v>14</v>
      </c>
      <c r="C20" s="123" t="s">
        <v>15</v>
      </c>
      <c r="D20" s="116"/>
      <c r="E20" s="18"/>
      <c r="F20" s="23"/>
      <c r="G20" s="140"/>
      <c r="H20" s="19">
        <f>SUM(H21:H27)</f>
        <v>0</v>
      </c>
      <c r="I20" s="24"/>
    </row>
    <row r="21" spans="1:10" ht="21" customHeight="1" outlineLevel="1" x14ac:dyDescent="0.25">
      <c r="A21" s="156" t="s">
        <v>39</v>
      </c>
      <c r="B21" s="163"/>
      <c r="C21" s="124" t="s">
        <v>60</v>
      </c>
      <c r="D21" s="117"/>
      <c r="E21" s="21" t="s">
        <v>55</v>
      </c>
      <c r="F21" s="25">
        <v>11</v>
      </c>
      <c r="G21" s="55"/>
      <c r="H21" s="22">
        <f>F21*G21</f>
        <v>0</v>
      </c>
      <c r="I21" s="26"/>
    </row>
    <row r="22" spans="1:10" ht="21" customHeight="1" outlineLevel="1" x14ac:dyDescent="0.25">
      <c r="A22" s="156" t="s">
        <v>118</v>
      </c>
      <c r="B22" s="163"/>
      <c r="C22" s="124" t="s">
        <v>16</v>
      </c>
      <c r="D22" s="117"/>
      <c r="E22" s="21" t="s">
        <v>17</v>
      </c>
      <c r="F22" s="25">
        <f>F18*5+F19*5</f>
        <v>55</v>
      </c>
      <c r="G22" s="55"/>
      <c r="H22" s="22">
        <f t="shared" ref="H22:H27" si="2">F22*G22</f>
        <v>0</v>
      </c>
      <c r="I22" s="79"/>
    </row>
    <row r="23" spans="1:10" ht="21" customHeight="1" outlineLevel="1" x14ac:dyDescent="0.25">
      <c r="A23" s="156" t="s">
        <v>40</v>
      </c>
      <c r="B23" s="163"/>
      <c r="C23" s="124" t="s">
        <v>18</v>
      </c>
      <c r="D23" s="117"/>
      <c r="E23" s="21" t="s">
        <v>55</v>
      </c>
      <c r="F23" s="25">
        <f>SUM(F18:F19)</f>
        <v>11</v>
      </c>
      <c r="G23" s="55"/>
      <c r="H23" s="22">
        <f t="shared" si="2"/>
        <v>0</v>
      </c>
      <c r="I23" s="80"/>
    </row>
    <row r="24" spans="1:10" ht="56.25" customHeight="1" outlineLevel="1" x14ac:dyDescent="0.25">
      <c r="A24" s="156" t="s">
        <v>41</v>
      </c>
      <c r="B24" s="165"/>
      <c r="C24" s="124" t="s">
        <v>19</v>
      </c>
      <c r="D24" s="117"/>
      <c r="E24" s="21" t="s">
        <v>55</v>
      </c>
      <c r="F24" s="25">
        <f>F23</f>
        <v>11</v>
      </c>
      <c r="G24" s="55"/>
      <c r="H24" s="22">
        <f t="shared" si="2"/>
        <v>0</v>
      </c>
      <c r="I24" s="80"/>
    </row>
    <row r="25" spans="1:10" ht="21" customHeight="1" outlineLevel="1" x14ac:dyDescent="0.25">
      <c r="A25" s="156" t="s">
        <v>53</v>
      </c>
      <c r="B25" s="163"/>
      <c r="C25" s="124" t="s">
        <v>20</v>
      </c>
      <c r="D25" s="117"/>
      <c r="E25" s="21" t="s">
        <v>55</v>
      </c>
      <c r="F25" s="25">
        <f>F23</f>
        <v>11</v>
      </c>
      <c r="G25" s="55"/>
      <c r="H25" s="22">
        <f t="shared" si="2"/>
        <v>0</v>
      </c>
      <c r="I25" s="80"/>
    </row>
    <row r="26" spans="1:10" ht="21" customHeight="1" outlineLevel="1" x14ac:dyDescent="0.25">
      <c r="A26" s="156" t="s">
        <v>54</v>
      </c>
      <c r="B26" s="163"/>
      <c r="C26" s="124" t="s">
        <v>43</v>
      </c>
      <c r="D26" s="117"/>
      <c r="E26" s="21" t="s">
        <v>51</v>
      </c>
      <c r="F26" s="25">
        <f>F18*5+F19*5</f>
        <v>55</v>
      </c>
      <c r="G26" s="55"/>
      <c r="H26" s="22">
        <f t="shared" si="2"/>
        <v>0</v>
      </c>
      <c r="I26" s="80"/>
    </row>
    <row r="27" spans="1:10" ht="65.25" customHeight="1" outlineLevel="1" thickBot="1" x14ac:dyDescent="0.3">
      <c r="A27" s="156" t="s">
        <v>42</v>
      </c>
      <c r="B27" s="163"/>
      <c r="C27" s="170" t="s">
        <v>21</v>
      </c>
      <c r="D27" s="117"/>
      <c r="E27" s="21" t="s">
        <v>55</v>
      </c>
      <c r="F27" s="25">
        <f>F26</f>
        <v>55</v>
      </c>
      <c r="G27" s="55"/>
      <c r="H27" s="22">
        <f t="shared" si="2"/>
        <v>0</v>
      </c>
      <c r="I27" s="80" t="s">
        <v>37</v>
      </c>
    </row>
    <row r="28" spans="1:10" ht="38.450000000000003" customHeight="1" thickBot="1" x14ac:dyDescent="0.3">
      <c r="A28" s="157"/>
      <c r="B28" s="166"/>
      <c r="C28" s="149" t="s">
        <v>22</v>
      </c>
      <c r="D28" s="150"/>
      <c r="E28" s="92"/>
      <c r="F28" s="93">
        <f>F16</f>
        <v>11</v>
      </c>
      <c r="G28" s="151"/>
      <c r="H28" s="94">
        <f>H16</f>
        <v>0</v>
      </c>
      <c r="I28" s="95"/>
    </row>
    <row r="29" spans="1:10" ht="18.75" customHeight="1" x14ac:dyDescent="0.25">
      <c r="A29" s="158"/>
      <c r="B29" s="167"/>
      <c r="C29" s="143"/>
      <c r="D29" s="144"/>
      <c r="E29" s="145"/>
      <c r="F29" s="146"/>
      <c r="G29" s="147"/>
      <c r="H29" s="148"/>
      <c r="I29" s="91"/>
    </row>
    <row r="30" spans="1:10" ht="20.25" customHeight="1" x14ac:dyDescent="0.25">
      <c r="A30" s="159"/>
      <c r="B30" s="168"/>
      <c r="C30" s="125" t="s">
        <v>23</v>
      </c>
      <c r="D30" s="118"/>
      <c r="E30" s="27"/>
      <c r="F30" s="134"/>
      <c r="G30" s="141"/>
      <c r="H30" s="111"/>
      <c r="I30" s="28"/>
    </row>
    <row r="31" spans="1:10" ht="20.25" customHeight="1" x14ac:dyDescent="0.25">
      <c r="A31" s="159"/>
      <c r="B31" s="168"/>
      <c r="C31" s="125" t="s">
        <v>24</v>
      </c>
      <c r="D31" s="118"/>
      <c r="E31" s="27"/>
      <c r="F31" s="134"/>
      <c r="G31" s="141"/>
      <c r="H31" s="111"/>
      <c r="I31" s="28"/>
    </row>
    <row r="32" spans="1:10" ht="20.25" customHeight="1" x14ac:dyDescent="0.25">
      <c r="A32" s="159"/>
      <c r="B32" s="168"/>
      <c r="C32" s="125" t="s">
        <v>25</v>
      </c>
      <c r="D32" s="118"/>
      <c r="E32" s="27"/>
      <c r="F32" s="134"/>
      <c r="G32" s="141"/>
      <c r="H32" s="111"/>
      <c r="I32" s="28"/>
    </row>
    <row r="33" spans="1:14" ht="20.25" customHeight="1" x14ac:dyDescent="0.25">
      <c r="A33" s="159"/>
      <c r="B33" s="168"/>
      <c r="C33" s="125" t="s">
        <v>26</v>
      </c>
      <c r="D33" s="118"/>
      <c r="E33" s="27"/>
      <c r="F33" s="134"/>
      <c r="G33" s="141"/>
      <c r="H33" s="111"/>
      <c r="I33" s="28"/>
    </row>
    <row r="34" spans="1:14" ht="20.25" customHeight="1" thickBot="1" x14ac:dyDescent="0.3">
      <c r="A34" s="160"/>
      <c r="B34" s="169"/>
      <c r="C34" s="126" t="s">
        <v>27</v>
      </c>
      <c r="D34" s="119"/>
      <c r="E34" s="29"/>
      <c r="F34" s="135"/>
      <c r="G34" s="142"/>
      <c r="H34" s="112"/>
      <c r="I34" s="30"/>
    </row>
    <row r="35" spans="1:14" s="1" customFormat="1" x14ac:dyDescent="0.25">
      <c r="D35" s="31"/>
      <c r="E35" s="31"/>
      <c r="F35" s="32"/>
      <c r="G35" s="31"/>
      <c r="H35" s="31"/>
      <c r="I35" s="31"/>
    </row>
    <row r="36" spans="1:14" s="1" customFormat="1" x14ac:dyDescent="0.25">
      <c r="D36" s="31"/>
      <c r="E36" s="31"/>
      <c r="F36" s="32"/>
      <c r="G36" s="31"/>
      <c r="H36" s="31"/>
      <c r="I36" s="31"/>
    </row>
    <row r="37" spans="1:14" s="33" customFormat="1" ht="19.899999999999999" customHeight="1" x14ac:dyDescent="0.25">
      <c r="B37" s="34" t="s">
        <v>28</v>
      </c>
      <c r="C37" s="34"/>
      <c r="D37" s="34"/>
      <c r="E37" s="34"/>
      <c r="F37" s="35"/>
      <c r="G37" s="34"/>
      <c r="H37" s="34"/>
      <c r="J37" s="36"/>
      <c r="K37" s="36"/>
    </row>
    <row r="38" spans="1:14" s="33" customFormat="1" ht="9" customHeight="1" x14ac:dyDescent="0.25">
      <c r="C38" s="34"/>
      <c r="D38" s="34"/>
      <c r="E38" s="34"/>
      <c r="F38" s="35"/>
      <c r="G38" s="34"/>
      <c r="H38" s="36"/>
      <c r="I38" s="36"/>
      <c r="J38" s="36"/>
      <c r="K38" s="36"/>
    </row>
    <row r="39" spans="1:14" s="33" customFormat="1" ht="41.25" customHeight="1" x14ac:dyDescent="0.25">
      <c r="A39" s="100">
        <v>1</v>
      </c>
      <c r="B39" s="197" t="s">
        <v>66</v>
      </c>
      <c r="C39" s="197"/>
      <c r="D39" s="197"/>
      <c r="E39" s="197"/>
      <c r="F39" s="197"/>
      <c r="G39" s="197"/>
      <c r="H39" s="197"/>
      <c r="I39" s="197"/>
      <c r="J39" s="37"/>
      <c r="K39" s="37"/>
      <c r="L39" s="38"/>
      <c r="M39" s="38"/>
    </row>
    <row r="40" spans="1:14" s="41" customFormat="1" ht="20.100000000000001" customHeight="1" x14ac:dyDescent="0.25">
      <c r="A40" s="100">
        <v>2</v>
      </c>
      <c r="B40" s="194" t="s">
        <v>123</v>
      </c>
      <c r="C40" s="194"/>
      <c r="D40" s="194"/>
      <c r="E40" s="194"/>
      <c r="F40" s="194"/>
      <c r="G40" s="194"/>
      <c r="H40" s="194"/>
      <c r="I40" s="194"/>
      <c r="J40" s="39"/>
      <c r="K40" s="39"/>
      <c r="L40" s="39"/>
      <c r="M40" s="39"/>
      <c r="N40" s="40"/>
    </row>
    <row r="41" spans="1:14" s="33" customFormat="1" ht="42.75" customHeight="1" x14ac:dyDescent="0.25">
      <c r="A41" s="100">
        <v>3</v>
      </c>
      <c r="B41" s="197" t="s">
        <v>29</v>
      </c>
      <c r="C41" s="197"/>
      <c r="D41" s="197"/>
      <c r="E41" s="197"/>
      <c r="F41" s="197"/>
      <c r="G41" s="197"/>
      <c r="H41" s="197"/>
      <c r="I41" s="197"/>
      <c r="J41" s="37"/>
      <c r="K41" s="37"/>
      <c r="L41" s="38"/>
      <c r="M41" s="38"/>
    </row>
    <row r="42" spans="1:14" s="54" customFormat="1" ht="260.10000000000002" customHeight="1" x14ac:dyDescent="0.25">
      <c r="A42" s="101">
        <v>4</v>
      </c>
      <c r="B42" s="186" t="s">
        <v>56</v>
      </c>
      <c r="C42" s="186"/>
      <c r="D42" s="186"/>
      <c r="E42" s="186"/>
      <c r="F42" s="186"/>
      <c r="G42" s="186"/>
      <c r="H42" s="186"/>
      <c r="I42" s="186"/>
      <c r="J42" s="52"/>
      <c r="K42" s="52"/>
      <c r="L42" s="53"/>
      <c r="M42" s="53"/>
    </row>
    <row r="43" spans="1:14" s="54" customFormat="1" ht="20.100000000000001" customHeight="1" x14ac:dyDescent="0.25">
      <c r="A43" s="101">
        <v>5</v>
      </c>
      <c r="B43" s="197" t="s">
        <v>44</v>
      </c>
      <c r="C43" s="197"/>
      <c r="D43" s="197"/>
      <c r="E43" s="197"/>
      <c r="F43" s="197"/>
      <c r="G43" s="197"/>
      <c r="H43" s="197"/>
      <c r="I43" s="197"/>
      <c r="J43" s="56"/>
      <c r="K43" s="56"/>
      <c r="L43" s="56"/>
      <c r="M43" s="56"/>
    </row>
    <row r="44" spans="1:14" s="54" customFormat="1" ht="20.100000000000001" customHeight="1" x14ac:dyDescent="0.25">
      <c r="A44" s="102" t="s">
        <v>46</v>
      </c>
      <c r="B44" s="197" t="s">
        <v>45</v>
      </c>
      <c r="C44" s="197"/>
      <c r="D44" s="197"/>
      <c r="E44" s="197"/>
      <c r="F44" s="197"/>
      <c r="G44" s="197"/>
      <c r="H44" s="197"/>
      <c r="I44" s="197"/>
      <c r="J44" s="197"/>
      <c r="K44" s="197"/>
      <c r="L44" s="197"/>
      <c r="M44" s="197"/>
    </row>
    <row r="45" spans="1:14" s="33" customFormat="1" ht="18" customHeight="1" x14ac:dyDescent="0.25">
      <c r="A45" s="100"/>
      <c r="B45" s="199" t="s">
        <v>108</v>
      </c>
      <c r="C45" s="199"/>
      <c r="D45" s="199"/>
      <c r="E45" s="199"/>
      <c r="F45" s="199"/>
      <c r="G45" s="199"/>
      <c r="H45" s="199"/>
      <c r="I45" s="199"/>
      <c r="J45" s="186"/>
      <c r="K45" s="186"/>
      <c r="L45" s="186"/>
      <c r="M45" s="186"/>
    </row>
    <row r="46" spans="1:14" s="33" customFormat="1" ht="18" customHeight="1" x14ac:dyDescent="0.25">
      <c r="A46" s="100"/>
      <c r="B46" s="198" t="s">
        <v>109</v>
      </c>
      <c r="C46" s="198"/>
      <c r="D46" s="198"/>
      <c r="E46" s="198"/>
      <c r="F46" s="198"/>
      <c r="G46" s="198"/>
      <c r="H46" s="198"/>
      <c r="I46" s="198"/>
      <c r="J46" s="186"/>
      <c r="K46" s="186"/>
      <c r="L46" s="186"/>
      <c r="M46" s="186"/>
    </row>
    <row r="47" spans="1:14" s="33" customFormat="1" ht="18" customHeight="1" x14ac:dyDescent="0.25">
      <c r="A47" s="100"/>
      <c r="B47" s="200" t="s">
        <v>117</v>
      </c>
      <c r="C47" s="198"/>
      <c r="D47" s="198"/>
      <c r="E47" s="198"/>
      <c r="F47" s="198"/>
      <c r="G47" s="198"/>
      <c r="H47" s="198"/>
      <c r="I47" s="198"/>
      <c r="J47" s="186"/>
      <c r="K47" s="186"/>
      <c r="L47" s="186"/>
      <c r="M47" s="186"/>
    </row>
    <row r="48" spans="1:14" s="33" customFormat="1" ht="18" customHeight="1" x14ac:dyDescent="0.25">
      <c r="A48" s="100"/>
      <c r="B48" s="198" t="s">
        <v>73</v>
      </c>
      <c r="C48" s="198"/>
      <c r="D48" s="198"/>
      <c r="E48" s="198"/>
      <c r="F48" s="198"/>
      <c r="G48" s="198"/>
      <c r="H48" s="198"/>
      <c r="I48" s="198"/>
      <c r="J48" s="186"/>
      <c r="K48" s="186"/>
      <c r="L48" s="186"/>
      <c r="M48" s="186"/>
    </row>
    <row r="49" spans="1:13" s="33" customFormat="1" ht="18" customHeight="1" x14ac:dyDescent="0.25">
      <c r="A49" s="100"/>
      <c r="B49" s="198" t="s">
        <v>74</v>
      </c>
      <c r="C49" s="198"/>
      <c r="D49" s="198"/>
      <c r="E49" s="198"/>
      <c r="F49" s="198"/>
      <c r="G49" s="198"/>
      <c r="H49" s="198"/>
      <c r="I49" s="198"/>
      <c r="J49" s="186"/>
      <c r="K49" s="186"/>
      <c r="L49" s="186"/>
      <c r="M49" s="186"/>
    </row>
    <row r="50" spans="1:13" s="33" customFormat="1" ht="18" customHeight="1" x14ac:dyDescent="0.25">
      <c r="A50" s="100"/>
      <c r="B50" s="198" t="s">
        <v>124</v>
      </c>
      <c r="C50" s="198"/>
      <c r="D50" s="198"/>
      <c r="E50" s="198"/>
      <c r="F50" s="198"/>
      <c r="G50" s="198"/>
      <c r="H50" s="198"/>
      <c r="I50" s="198"/>
      <c r="J50" s="186"/>
      <c r="K50" s="186"/>
      <c r="L50" s="186"/>
      <c r="M50" s="186"/>
    </row>
    <row r="51" spans="1:13" s="33" customFormat="1" ht="18" customHeight="1" x14ac:dyDescent="0.25">
      <c r="A51" s="100"/>
      <c r="B51" s="198" t="s">
        <v>75</v>
      </c>
      <c r="C51" s="198"/>
      <c r="D51" s="198"/>
      <c r="E51" s="198"/>
      <c r="F51" s="198"/>
      <c r="G51" s="198"/>
      <c r="H51" s="198"/>
      <c r="I51" s="198"/>
      <c r="J51" s="186"/>
      <c r="K51" s="186"/>
      <c r="L51" s="186"/>
      <c r="M51" s="186"/>
    </row>
    <row r="52" spans="1:13" s="33" customFormat="1" ht="18" customHeight="1" x14ac:dyDescent="0.25">
      <c r="A52" s="100"/>
      <c r="B52" s="198" t="s">
        <v>76</v>
      </c>
      <c r="C52" s="198"/>
      <c r="D52" s="198"/>
      <c r="E52" s="198"/>
      <c r="F52" s="198"/>
      <c r="G52" s="198"/>
      <c r="H52" s="198"/>
      <c r="I52" s="198"/>
      <c r="J52" s="186"/>
      <c r="K52" s="186"/>
      <c r="L52" s="186"/>
      <c r="M52" s="186"/>
    </row>
    <row r="53" spans="1:13" s="33" customFormat="1" ht="18" customHeight="1" x14ac:dyDescent="0.25">
      <c r="A53" s="100"/>
      <c r="B53" s="198" t="s">
        <v>77</v>
      </c>
      <c r="C53" s="198"/>
      <c r="D53" s="198"/>
      <c r="E53" s="198"/>
      <c r="F53" s="198"/>
      <c r="G53" s="198"/>
      <c r="H53" s="198"/>
      <c r="I53" s="198"/>
      <c r="J53" s="186"/>
      <c r="K53" s="186"/>
      <c r="L53" s="186"/>
      <c r="M53" s="186"/>
    </row>
    <row r="54" spans="1:13" s="33" customFormat="1" ht="18" customHeight="1" x14ac:dyDescent="0.25">
      <c r="A54" s="100"/>
      <c r="B54" s="198" t="s">
        <v>78</v>
      </c>
      <c r="C54" s="198"/>
      <c r="D54" s="198"/>
      <c r="E54" s="198"/>
      <c r="F54" s="198"/>
      <c r="G54" s="198"/>
      <c r="H54" s="198"/>
      <c r="I54" s="198"/>
      <c r="J54" s="186"/>
      <c r="K54" s="186"/>
      <c r="L54" s="186"/>
      <c r="M54" s="186"/>
    </row>
    <row r="55" spans="1:13" s="173" customFormat="1" ht="18" customHeight="1" x14ac:dyDescent="0.25">
      <c r="A55" s="172"/>
      <c r="B55" s="199" t="s">
        <v>107</v>
      </c>
      <c r="C55" s="199"/>
      <c r="D55" s="199"/>
      <c r="E55" s="199"/>
      <c r="F55" s="199"/>
      <c r="G55" s="199"/>
      <c r="H55" s="199"/>
      <c r="I55" s="199"/>
      <c r="J55" s="171"/>
      <c r="K55" s="171"/>
      <c r="L55" s="171"/>
      <c r="M55" s="171"/>
    </row>
    <row r="56" spans="1:13" s="33" customFormat="1" ht="18" customHeight="1" x14ac:dyDescent="0.25">
      <c r="A56" s="100"/>
      <c r="B56" s="198" t="s">
        <v>79</v>
      </c>
      <c r="C56" s="198"/>
      <c r="D56" s="198"/>
      <c r="E56" s="198"/>
      <c r="F56" s="198"/>
      <c r="G56" s="198"/>
      <c r="H56" s="198"/>
      <c r="I56" s="198"/>
      <c r="J56" s="186"/>
      <c r="K56" s="186"/>
      <c r="L56" s="186"/>
      <c r="M56" s="186"/>
    </row>
    <row r="57" spans="1:13" s="33" customFormat="1" ht="18" customHeight="1" x14ac:dyDescent="0.25">
      <c r="A57" s="100"/>
      <c r="B57" s="198" t="s">
        <v>80</v>
      </c>
      <c r="C57" s="198"/>
      <c r="D57" s="198"/>
      <c r="E57" s="198"/>
      <c r="F57" s="198"/>
      <c r="G57" s="198"/>
      <c r="H57" s="198"/>
      <c r="I57" s="198"/>
      <c r="J57" s="186"/>
      <c r="K57" s="186"/>
      <c r="L57" s="186"/>
      <c r="M57" s="186"/>
    </row>
    <row r="58" spans="1:13" s="33" customFormat="1" ht="20.100000000000001" customHeight="1" x14ac:dyDescent="0.25">
      <c r="A58" s="102" t="s">
        <v>47</v>
      </c>
      <c r="B58" s="197" t="s">
        <v>50</v>
      </c>
      <c r="C58" s="197"/>
      <c r="D58" s="197"/>
      <c r="E58" s="197"/>
      <c r="F58" s="197"/>
      <c r="G58" s="197"/>
      <c r="H58" s="197"/>
      <c r="I58" s="197"/>
      <c r="J58" s="197"/>
      <c r="K58" s="197"/>
      <c r="L58" s="197"/>
      <c r="M58" s="197"/>
    </row>
    <row r="59" spans="1:13" s="33" customFormat="1" ht="18" customHeight="1" x14ac:dyDescent="0.25">
      <c r="A59" s="100"/>
      <c r="B59" s="188" t="s">
        <v>81</v>
      </c>
      <c r="C59" s="188"/>
      <c r="D59" s="188"/>
      <c r="E59" s="188"/>
      <c r="F59" s="188"/>
      <c r="G59" s="188"/>
      <c r="H59" s="188"/>
      <c r="I59" s="188"/>
      <c r="J59" s="186"/>
      <c r="K59" s="186"/>
      <c r="L59" s="186"/>
      <c r="M59" s="186"/>
    </row>
    <row r="60" spans="1:13" s="33" customFormat="1" ht="18" customHeight="1" x14ac:dyDescent="0.25">
      <c r="A60" s="100"/>
      <c r="B60" s="188" t="s">
        <v>82</v>
      </c>
      <c r="C60" s="188"/>
      <c r="D60" s="188"/>
      <c r="E60" s="188"/>
      <c r="F60" s="188"/>
      <c r="G60" s="188"/>
      <c r="H60" s="188"/>
      <c r="I60" s="188"/>
      <c r="J60" s="186"/>
      <c r="K60" s="186"/>
      <c r="L60" s="186"/>
      <c r="M60" s="186"/>
    </row>
    <row r="61" spans="1:13" s="33" customFormat="1" ht="18" customHeight="1" x14ac:dyDescent="0.25">
      <c r="A61" s="100"/>
      <c r="B61" s="188" t="s">
        <v>83</v>
      </c>
      <c r="C61" s="188"/>
      <c r="D61" s="188"/>
      <c r="E61" s="188"/>
      <c r="F61" s="188"/>
      <c r="G61" s="188"/>
      <c r="H61" s="188"/>
      <c r="I61" s="188"/>
      <c r="J61" s="186"/>
      <c r="K61" s="186"/>
      <c r="L61" s="186"/>
      <c r="M61" s="186"/>
    </row>
    <row r="62" spans="1:13" s="33" customFormat="1" ht="18" customHeight="1" x14ac:dyDescent="0.25">
      <c r="A62" s="100"/>
      <c r="B62" s="188" t="s">
        <v>84</v>
      </c>
      <c r="C62" s="188"/>
      <c r="D62" s="188"/>
      <c r="E62" s="188"/>
      <c r="F62" s="188"/>
      <c r="G62" s="188"/>
      <c r="H62" s="188"/>
      <c r="I62" s="188"/>
      <c r="J62" s="186"/>
      <c r="K62" s="186"/>
      <c r="L62" s="186"/>
      <c r="M62" s="186"/>
    </row>
    <row r="63" spans="1:13" s="33" customFormat="1" ht="20.100000000000001" customHeight="1" x14ac:dyDescent="0.25">
      <c r="A63" s="100">
        <v>6</v>
      </c>
      <c r="B63" s="197" t="s">
        <v>30</v>
      </c>
      <c r="C63" s="197"/>
      <c r="D63" s="197"/>
      <c r="E63" s="197"/>
      <c r="F63" s="197"/>
      <c r="G63" s="197"/>
      <c r="H63" s="197"/>
      <c r="I63" s="197"/>
      <c r="J63" s="42"/>
      <c r="K63" s="42"/>
      <c r="L63" s="38"/>
      <c r="M63" s="38"/>
    </row>
    <row r="64" spans="1:13" s="33" customFormat="1" ht="20.100000000000001" customHeight="1" x14ac:dyDescent="0.25">
      <c r="A64" s="102" t="s">
        <v>48</v>
      </c>
      <c r="B64" s="197" t="s">
        <v>31</v>
      </c>
      <c r="C64" s="197"/>
      <c r="D64" s="197"/>
      <c r="E64" s="197"/>
      <c r="F64" s="197"/>
      <c r="G64" s="197"/>
      <c r="H64" s="197"/>
      <c r="I64" s="197"/>
      <c r="J64" s="42"/>
    </row>
    <row r="65" spans="1:19" s="33" customFormat="1" ht="18" customHeight="1" x14ac:dyDescent="0.25">
      <c r="A65" s="100"/>
      <c r="B65" s="188" t="s">
        <v>85</v>
      </c>
      <c r="C65" s="188"/>
      <c r="D65" s="188"/>
      <c r="E65" s="188"/>
      <c r="F65" s="188"/>
      <c r="G65" s="188"/>
      <c r="H65" s="188"/>
      <c r="I65" s="188"/>
      <c r="J65" s="186"/>
      <c r="K65" s="186"/>
      <c r="L65" s="186"/>
      <c r="M65" s="186"/>
    </row>
    <row r="66" spans="1:19" s="33" customFormat="1" ht="18" customHeight="1" x14ac:dyDescent="0.25">
      <c r="A66" s="100"/>
      <c r="B66" s="188" t="s">
        <v>86</v>
      </c>
      <c r="C66" s="188"/>
      <c r="D66" s="188"/>
      <c r="E66" s="188"/>
      <c r="F66" s="188"/>
      <c r="G66" s="188"/>
      <c r="H66" s="188"/>
      <c r="I66" s="188"/>
      <c r="J66" s="186"/>
      <c r="K66" s="186"/>
      <c r="L66" s="186"/>
      <c r="M66" s="186"/>
    </row>
    <row r="67" spans="1:19" s="33" customFormat="1" ht="18" customHeight="1" x14ac:dyDescent="0.25">
      <c r="A67" s="100"/>
      <c r="B67" s="188" t="s">
        <v>87</v>
      </c>
      <c r="C67" s="188"/>
      <c r="D67" s="188"/>
      <c r="E67" s="188"/>
      <c r="F67" s="188"/>
      <c r="G67" s="188"/>
      <c r="H67" s="188"/>
      <c r="I67" s="188"/>
      <c r="J67" s="186"/>
      <c r="K67" s="186"/>
      <c r="L67" s="186"/>
      <c r="M67" s="186"/>
    </row>
    <row r="68" spans="1:19" s="33" customFormat="1" ht="18" customHeight="1" x14ac:dyDescent="0.25">
      <c r="A68" s="100"/>
      <c r="B68" s="188" t="s">
        <v>88</v>
      </c>
      <c r="C68" s="188"/>
      <c r="D68" s="188"/>
      <c r="E68" s="188"/>
      <c r="F68" s="188"/>
      <c r="G68" s="188"/>
      <c r="H68" s="188"/>
      <c r="I68" s="188"/>
      <c r="J68" s="186"/>
      <c r="K68" s="186"/>
      <c r="L68" s="186"/>
      <c r="M68" s="186"/>
    </row>
    <row r="69" spans="1:19" s="33" customFormat="1" ht="18" customHeight="1" x14ac:dyDescent="0.25">
      <c r="A69" s="100"/>
      <c r="B69" s="188" t="s">
        <v>89</v>
      </c>
      <c r="C69" s="188"/>
      <c r="D69" s="188"/>
      <c r="E69" s="188"/>
      <c r="F69" s="188"/>
      <c r="G69" s="188"/>
      <c r="H69" s="188"/>
      <c r="I69" s="188"/>
      <c r="J69" s="186"/>
      <c r="K69" s="186"/>
      <c r="L69" s="186"/>
      <c r="M69" s="186"/>
    </row>
    <row r="70" spans="1:19" s="33" customFormat="1" ht="18" customHeight="1" x14ac:dyDescent="0.25">
      <c r="A70" s="100"/>
      <c r="B70" s="188" t="s">
        <v>90</v>
      </c>
      <c r="C70" s="188"/>
      <c r="D70" s="188"/>
      <c r="E70" s="188"/>
      <c r="F70" s="188"/>
      <c r="G70" s="188"/>
      <c r="H70" s="188"/>
      <c r="I70" s="188"/>
      <c r="J70" s="186"/>
      <c r="K70" s="186"/>
      <c r="L70" s="186"/>
      <c r="M70" s="186"/>
    </row>
    <row r="71" spans="1:19" s="33" customFormat="1" ht="18" customHeight="1" x14ac:dyDescent="0.25">
      <c r="A71" s="100"/>
      <c r="B71" s="188" t="s">
        <v>91</v>
      </c>
      <c r="C71" s="188"/>
      <c r="D71" s="188"/>
      <c r="E71" s="188"/>
      <c r="F71" s="188"/>
      <c r="G71" s="188"/>
      <c r="H71" s="188"/>
      <c r="I71" s="188"/>
      <c r="J71" s="186"/>
      <c r="K71" s="186"/>
      <c r="L71" s="186"/>
      <c r="M71" s="186"/>
    </row>
    <row r="72" spans="1:19" s="33" customFormat="1" ht="18" customHeight="1" x14ac:dyDescent="0.25">
      <c r="A72" s="100"/>
      <c r="B72" s="188" t="s">
        <v>92</v>
      </c>
      <c r="C72" s="188"/>
      <c r="D72" s="188"/>
      <c r="E72" s="188"/>
      <c r="F72" s="188"/>
      <c r="G72" s="188"/>
      <c r="H72" s="188"/>
      <c r="I72" s="188"/>
      <c r="J72" s="186"/>
      <c r="K72" s="186"/>
      <c r="L72" s="186"/>
      <c r="M72" s="186"/>
    </row>
    <row r="73" spans="1:19" s="33" customFormat="1" ht="18" customHeight="1" x14ac:dyDescent="0.25">
      <c r="A73" s="100"/>
      <c r="B73" s="188" t="s">
        <v>93</v>
      </c>
      <c r="C73" s="188"/>
      <c r="D73" s="188"/>
      <c r="E73" s="188"/>
      <c r="F73" s="188"/>
      <c r="G73" s="188"/>
      <c r="H73" s="188"/>
      <c r="I73" s="188"/>
      <c r="J73" s="186"/>
      <c r="K73" s="186"/>
      <c r="L73" s="186"/>
      <c r="M73" s="186"/>
    </row>
    <row r="74" spans="1:19" s="33" customFormat="1" ht="18" customHeight="1" x14ac:dyDescent="0.25">
      <c r="A74" s="100"/>
      <c r="B74" s="188" t="s">
        <v>94</v>
      </c>
      <c r="C74" s="188"/>
      <c r="D74" s="188"/>
      <c r="E74" s="188"/>
      <c r="F74" s="188"/>
      <c r="G74" s="188"/>
      <c r="H74" s="188"/>
      <c r="I74" s="188"/>
      <c r="J74" s="186"/>
      <c r="K74" s="186"/>
      <c r="L74" s="186"/>
      <c r="M74" s="186"/>
    </row>
    <row r="75" spans="1:19" s="33" customFormat="1" ht="18" customHeight="1" x14ac:dyDescent="0.25">
      <c r="A75" s="100"/>
      <c r="B75" s="188" t="s">
        <v>95</v>
      </c>
      <c r="C75" s="188"/>
      <c r="D75" s="188"/>
      <c r="E75" s="188"/>
      <c r="F75" s="188"/>
      <c r="G75" s="188"/>
      <c r="H75" s="188"/>
      <c r="I75" s="188"/>
      <c r="J75" s="186"/>
      <c r="K75" s="186"/>
      <c r="L75" s="186"/>
      <c r="M75" s="186"/>
    </row>
    <row r="76" spans="1:19" s="33" customFormat="1" ht="18" customHeight="1" x14ac:dyDescent="0.25">
      <c r="A76" s="100"/>
      <c r="B76" s="188" t="s">
        <v>96</v>
      </c>
      <c r="C76" s="188"/>
      <c r="D76" s="188"/>
      <c r="E76" s="188"/>
      <c r="F76" s="188"/>
      <c r="G76" s="188"/>
      <c r="H76" s="188"/>
      <c r="I76" s="188"/>
      <c r="J76" s="186"/>
      <c r="K76" s="186"/>
      <c r="L76" s="186"/>
      <c r="M76" s="186"/>
    </row>
    <row r="77" spans="1:19" s="33" customFormat="1" ht="18" customHeight="1" x14ac:dyDescent="0.25">
      <c r="A77" s="100"/>
      <c r="B77" s="188" t="s">
        <v>97</v>
      </c>
      <c r="C77" s="188"/>
      <c r="D77" s="188"/>
      <c r="E77" s="188"/>
      <c r="F77" s="188"/>
      <c r="G77" s="188"/>
      <c r="H77" s="188"/>
      <c r="I77" s="188"/>
      <c r="J77" s="186"/>
      <c r="K77" s="186"/>
      <c r="L77" s="186"/>
      <c r="M77" s="186"/>
    </row>
    <row r="78" spans="1:19" s="33" customFormat="1" ht="18" customHeight="1" x14ac:dyDescent="0.25">
      <c r="A78" s="100"/>
      <c r="B78" s="201" t="s">
        <v>98</v>
      </c>
      <c r="C78" s="201"/>
      <c r="D78" s="201"/>
      <c r="E78" s="201"/>
      <c r="F78" s="201"/>
      <c r="G78" s="201"/>
      <c r="H78" s="201"/>
      <c r="I78" s="201"/>
      <c r="J78" s="186"/>
      <c r="K78" s="186"/>
      <c r="L78" s="186"/>
      <c r="M78" s="186"/>
    </row>
    <row r="79" spans="1:19" s="33" customFormat="1" ht="40.5" customHeight="1" x14ac:dyDescent="0.25">
      <c r="A79" s="100"/>
      <c r="B79" s="202" t="s">
        <v>99</v>
      </c>
      <c r="C79" s="202"/>
      <c r="D79" s="202"/>
      <c r="E79" s="202"/>
      <c r="F79" s="202"/>
      <c r="G79" s="202"/>
      <c r="H79" s="202"/>
      <c r="I79" s="202"/>
      <c r="J79" s="197"/>
      <c r="K79" s="197"/>
      <c r="L79" s="197"/>
      <c r="M79" s="197"/>
      <c r="N79" s="42"/>
      <c r="O79" s="42"/>
      <c r="P79" s="42"/>
      <c r="Q79" s="42"/>
      <c r="R79" s="42"/>
      <c r="S79" s="42"/>
    </row>
    <row r="80" spans="1:19" s="33" customFormat="1" ht="18" customHeight="1" x14ac:dyDescent="0.25">
      <c r="A80" s="100"/>
      <c r="B80" s="202" t="s">
        <v>100</v>
      </c>
      <c r="C80" s="202"/>
      <c r="D80" s="202"/>
      <c r="E80" s="202"/>
      <c r="F80" s="202"/>
      <c r="G80" s="202"/>
      <c r="H80" s="202"/>
      <c r="I80" s="202"/>
      <c r="J80" s="197"/>
      <c r="K80" s="197"/>
      <c r="L80" s="197"/>
      <c r="M80" s="197"/>
    </row>
    <row r="81" spans="1:19" s="33" customFormat="1" ht="38.25" customHeight="1" x14ac:dyDescent="0.25">
      <c r="A81" s="100"/>
      <c r="B81" s="202" t="s">
        <v>101</v>
      </c>
      <c r="C81" s="202"/>
      <c r="D81" s="202"/>
      <c r="E81" s="202"/>
      <c r="F81" s="202"/>
      <c r="G81" s="202"/>
      <c r="H81" s="202"/>
      <c r="I81" s="202"/>
      <c r="J81" s="197"/>
      <c r="K81" s="197"/>
      <c r="L81" s="197"/>
      <c r="M81" s="197"/>
    </row>
    <row r="82" spans="1:19" s="33" customFormat="1" ht="39.950000000000003" customHeight="1" x14ac:dyDescent="0.25">
      <c r="A82" s="100"/>
      <c r="B82" s="202" t="s">
        <v>102</v>
      </c>
      <c r="C82" s="202"/>
      <c r="D82" s="202"/>
      <c r="E82" s="202"/>
      <c r="F82" s="202"/>
      <c r="G82" s="202"/>
      <c r="H82" s="202"/>
      <c r="I82" s="202"/>
      <c r="J82" s="197"/>
      <c r="K82" s="197"/>
      <c r="L82" s="197"/>
      <c r="M82" s="197"/>
    </row>
    <row r="83" spans="1:19" s="33" customFormat="1" ht="18" customHeight="1" x14ac:dyDescent="0.25">
      <c r="A83" s="100"/>
      <c r="B83" s="202" t="s">
        <v>103</v>
      </c>
      <c r="C83" s="202"/>
      <c r="D83" s="202"/>
      <c r="E83" s="202"/>
      <c r="F83" s="202"/>
      <c r="G83" s="202"/>
      <c r="H83" s="202"/>
      <c r="I83" s="202"/>
      <c r="J83" s="197"/>
      <c r="K83" s="197"/>
      <c r="L83" s="197"/>
      <c r="M83" s="197"/>
    </row>
    <row r="84" spans="1:19" s="33" customFormat="1" ht="18" customHeight="1" x14ac:dyDescent="0.25">
      <c r="A84" s="100"/>
      <c r="B84" s="202" t="s">
        <v>104</v>
      </c>
      <c r="C84" s="202"/>
      <c r="D84" s="202"/>
      <c r="E84" s="202"/>
      <c r="F84" s="202"/>
      <c r="G84" s="202"/>
      <c r="H84" s="202"/>
      <c r="I84" s="202"/>
      <c r="J84" s="197"/>
      <c r="K84" s="197"/>
      <c r="L84" s="197"/>
      <c r="M84" s="197"/>
      <c r="N84" s="42"/>
      <c r="O84" s="42"/>
      <c r="P84" s="42"/>
      <c r="Q84" s="42"/>
      <c r="R84" s="42"/>
      <c r="S84" s="42"/>
    </row>
    <row r="85" spans="1:19" s="33" customFormat="1" ht="20.100000000000001" customHeight="1" x14ac:dyDescent="0.25">
      <c r="A85" s="102" t="s">
        <v>49</v>
      </c>
      <c r="B85" s="197" t="s">
        <v>32</v>
      </c>
      <c r="C85" s="197"/>
      <c r="D85" s="197"/>
      <c r="E85" s="197"/>
      <c r="F85" s="197"/>
      <c r="G85" s="197"/>
      <c r="H85" s="197"/>
      <c r="I85" s="197"/>
    </row>
    <row r="86" spans="1:19" s="33" customFormat="1" ht="18" customHeight="1" x14ac:dyDescent="0.25">
      <c r="A86" s="100"/>
      <c r="B86" s="192" t="s">
        <v>105</v>
      </c>
      <c r="C86" s="192"/>
      <c r="D86" s="192"/>
      <c r="E86" s="192"/>
      <c r="F86" s="192"/>
      <c r="G86" s="192"/>
      <c r="H86" s="192"/>
      <c r="I86" s="192"/>
    </row>
    <row r="87" spans="1:19" s="33" customFormat="1" ht="18" customHeight="1" x14ac:dyDescent="0.25">
      <c r="A87" s="100"/>
      <c r="B87" s="192" t="s">
        <v>106</v>
      </c>
      <c r="C87" s="192"/>
      <c r="D87" s="192"/>
      <c r="E87" s="192"/>
      <c r="F87" s="192"/>
      <c r="G87" s="192"/>
      <c r="H87" s="192"/>
      <c r="I87" s="192"/>
    </row>
    <row r="88" spans="1:19" s="33" customFormat="1" ht="20.100000000000001" customHeight="1" x14ac:dyDescent="0.25">
      <c r="A88" s="102" t="s">
        <v>58</v>
      </c>
      <c r="B88" s="183" t="s">
        <v>59</v>
      </c>
      <c r="C88" s="184"/>
      <c r="D88" s="184"/>
      <c r="E88" s="184"/>
      <c r="F88" s="184"/>
      <c r="G88" s="184"/>
      <c r="H88" s="184"/>
      <c r="I88" s="184"/>
    </row>
    <row r="89" spans="1:19" s="33" customFormat="1" ht="36.75" customHeight="1" x14ac:dyDescent="0.25">
      <c r="A89" s="100"/>
      <c r="B89" s="191" t="s">
        <v>110</v>
      </c>
      <c r="C89" s="192"/>
      <c r="D89" s="192"/>
      <c r="E89" s="192"/>
      <c r="F89" s="192"/>
      <c r="G89" s="192"/>
      <c r="H89" s="192"/>
      <c r="I89" s="192"/>
    </row>
    <row r="90" spans="1:19" s="33" customFormat="1" ht="18" customHeight="1" x14ac:dyDescent="0.25">
      <c r="A90" s="100"/>
      <c r="B90" s="193" t="s">
        <v>125</v>
      </c>
      <c r="C90" s="193"/>
      <c r="D90" s="193"/>
      <c r="E90" s="193"/>
      <c r="F90" s="193"/>
      <c r="G90" s="193"/>
      <c r="H90" s="193"/>
      <c r="I90" s="193"/>
    </row>
    <row r="91" spans="1:19" s="61" customFormat="1" ht="69.95" customHeight="1" x14ac:dyDescent="0.25">
      <c r="A91" s="102" t="s">
        <v>61</v>
      </c>
      <c r="B91" s="183" t="s">
        <v>111</v>
      </c>
      <c r="C91" s="184"/>
      <c r="D91" s="184"/>
      <c r="E91" s="184"/>
      <c r="F91" s="184"/>
      <c r="G91" s="184"/>
      <c r="H91" s="184"/>
      <c r="I91" s="184"/>
      <c r="J91" s="96"/>
      <c r="K91" s="97"/>
      <c r="L91" s="97"/>
      <c r="M91" s="97"/>
      <c r="N91" s="97"/>
      <c r="O91" s="97"/>
      <c r="P91" s="97"/>
      <c r="Q91" s="97"/>
      <c r="R91" s="97"/>
    </row>
    <row r="92" spans="1:19" s="54" customFormat="1" ht="18" customHeight="1" x14ac:dyDescent="0.25">
      <c r="A92" s="101">
        <v>7</v>
      </c>
      <c r="B92" s="185" t="s">
        <v>62</v>
      </c>
      <c r="C92" s="185"/>
      <c r="D92" s="185"/>
      <c r="E92" s="185"/>
      <c r="F92" s="185"/>
      <c r="G92" s="185"/>
      <c r="H92" s="185"/>
      <c r="I92" s="185"/>
    </row>
    <row r="93" spans="1:19" s="54" customFormat="1" ht="18" customHeight="1" x14ac:dyDescent="0.25">
      <c r="A93" s="101">
        <v>8</v>
      </c>
      <c r="B93" s="186" t="s">
        <v>33</v>
      </c>
      <c r="C93" s="186"/>
      <c r="D93" s="186"/>
      <c r="E93" s="186"/>
      <c r="F93" s="186"/>
      <c r="G93" s="186"/>
      <c r="H93" s="186"/>
      <c r="I93" s="186"/>
    </row>
    <row r="94" spans="1:19" s="33" customFormat="1" ht="18" customHeight="1" x14ac:dyDescent="0.25">
      <c r="A94" s="100">
        <v>9</v>
      </c>
      <c r="B94" s="190" t="s">
        <v>34</v>
      </c>
      <c r="C94" s="190"/>
      <c r="D94" s="190"/>
      <c r="E94" s="190"/>
      <c r="F94" s="190"/>
      <c r="G94" s="190"/>
      <c r="H94" s="190"/>
      <c r="I94" s="190"/>
      <c r="J94" s="61"/>
    </row>
    <row r="95" spans="1:19" s="33" customFormat="1" ht="39.950000000000003" customHeight="1" x14ac:dyDescent="0.25">
      <c r="A95" s="100">
        <v>10</v>
      </c>
      <c r="B95" s="190" t="s">
        <v>71</v>
      </c>
      <c r="C95" s="190"/>
      <c r="D95" s="190"/>
      <c r="E95" s="190"/>
      <c r="F95" s="190"/>
      <c r="G95" s="190"/>
      <c r="H95" s="190"/>
      <c r="I95" s="190"/>
    </row>
    <row r="96" spans="1:19" s="33" customFormat="1" ht="18" customHeight="1" x14ac:dyDescent="0.25">
      <c r="A96" s="100">
        <v>11</v>
      </c>
      <c r="B96" s="190" t="s">
        <v>72</v>
      </c>
      <c r="C96" s="190"/>
      <c r="D96" s="190"/>
      <c r="E96" s="190"/>
      <c r="F96" s="190"/>
      <c r="G96" s="190"/>
      <c r="H96" s="190"/>
      <c r="I96" s="190"/>
    </row>
    <row r="97" spans="1:33" s="33" customFormat="1" ht="18" customHeight="1" x14ac:dyDescent="0.25">
      <c r="A97" s="100">
        <v>12</v>
      </c>
      <c r="B97" s="186" t="s">
        <v>63</v>
      </c>
      <c r="C97" s="186"/>
      <c r="D97" s="186"/>
      <c r="E97" s="186"/>
      <c r="F97" s="186"/>
      <c r="G97" s="186"/>
      <c r="H97" s="186"/>
      <c r="I97" s="186"/>
    </row>
    <row r="98" spans="1:33" s="43" customFormat="1" ht="54.95" customHeight="1" x14ac:dyDescent="0.25">
      <c r="A98" s="100">
        <v>13</v>
      </c>
      <c r="B98" s="190" t="s">
        <v>68</v>
      </c>
      <c r="C98" s="190"/>
      <c r="D98" s="190"/>
      <c r="E98" s="190"/>
      <c r="F98" s="190"/>
      <c r="G98" s="190"/>
      <c r="H98" s="190"/>
      <c r="I98" s="190"/>
    </row>
    <row r="99" spans="1:33" s="108" customFormat="1" ht="39.75" customHeight="1" x14ac:dyDescent="0.25">
      <c r="A99" s="104">
        <v>14</v>
      </c>
      <c r="B99" s="187" t="s">
        <v>64</v>
      </c>
      <c r="C99" s="187"/>
      <c r="D99" s="187"/>
      <c r="E99" s="187"/>
      <c r="F99" s="187"/>
      <c r="G99" s="187"/>
      <c r="H99" s="187"/>
      <c r="I99" s="187"/>
      <c r="J99" s="105"/>
      <c r="K99" s="106"/>
      <c r="L99" s="106"/>
      <c r="M99" s="106"/>
      <c r="N99" s="107"/>
    </row>
    <row r="100" spans="1:33" s="43" customFormat="1" ht="75" customHeight="1" x14ac:dyDescent="0.25">
      <c r="A100" s="100">
        <v>15</v>
      </c>
      <c r="B100" s="190" t="s">
        <v>65</v>
      </c>
      <c r="C100" s="190"/>
      <c r="D100" s="190"/>
      <c r="E100" s="190"/>
      <c r="F100" s="190"/>
      <c r="G100" s="190"/>
      <c r="H100" s="190"/>
      <c r="I100" s="190"/>
    </row>
    <row r="101" spans="1:33" s="43" customFormat="1" ht="54.95" customHeight="1" x14ac:dyDescent="0.25">
      <c r="A101" s="100">
        <v>16</v>
      </c>
      <c r="B101" s="197" t="s">
        <v>57</v>
      </c>
      <c r="C101" s="197"/>
      <c r="D101" s="197"/>
      <c r="E101" s="197"/>
      <c r="F101" s="197"/>
      <c r="G101" s="197"/>
      <c r="H101" s="197"/>
      <c r="I101" s="197"/>
    </row>
    <row r="102" spans="1:33" s="43" customFormat="1" ht="18" customHeight="1" x14ac:dyDescent="0.25">
      <c r="A102" s="100">
        <v>17</v>
      </c>
      <c r="B102" s="197" t="s">
        <v>35</v>
      </c>
      <c r="C102" s="197"/>
      <c r="D102" s="197"/>
      <c r="E102" s="197"/>
      <c r="F102" s="197"/>
      <c r="G102" s="197"/>
      <c r="H102" s="197"/>
      <c r="I102" s="197"/>
    </row>
    <row r="103" spans="1:33" s="45" customFormat="1" ht="18" customHeight="1" x14ac:dyDescent="0.25">
      <c r="A103" s="100">
        <v>18</v>
      </c>
      <c r="B103" s="189" t="s">
        <v>52</v>
      </c>
      <c r="C103" s="189"/>
      <c r="D103" s="189"/>
      <c r="E103" s="189"/>
      <c r="F103" s="189"/>
      <c r="G103" s="189"/>
      <c r="H103" s="189"/>
      <c r="I103" s="189"/>
      <c r="J103" s="44"/>
      <c r="K103" s="44"/>
      <c r="L103" s="44"/>
      <c r="M103" s="44"/>
      <c r="N103" s="44"/>
      <c r="O103" s="44"/>
      <c r="P103" s="44"/>
      <c r="Q103" s="44"/>
      <c r="R103" s="44"/>
      <c r="S103" s="44"/>
      <c r="T103" s="44"/>
      <c r="U103" s="44"/>
      <c r="V103" s="44"/>
      <c r="W103" s="44"/>
      <c r="X103" s="44"/>
      <c r="Y103" s="44"/>
      <c r="Z103" s="44"/>
      <c r="AA103" s="44"/>
      <c r="AB103" s="44"/>
      <c r="AC103" s="44"/>
      <c r="AD103" s="44"/>
      <c r="AE103" s="44"/>
      <c r="AF103" s="44"/>
      <c r="AG103" s="44"/>
    </row>
    <row r="104" spans="1:33" s="43" customFormat="1" ht="18" customHeight="1" x14ac:dyDescent="0.25">
      <c r="A104" s="100">
        <v>19</v>
      </c>
      <c r="B104" s="197" t="s">
        <v>36</v>
      </c>
      <c r="C104" s="197"/>
      <c r="D104" s="197"/>
      <c r="E104" s="197"/>
      <c r="F104" s="197"/>
      <c r="G104" s="197"/>
      <c r="H104" s="197"/>
      <c r="I104" s="197"/>
    </row>
    <row r="105" spans="1:33" s="43" customFormat="1" ht="15" customHeight="1" x14ac:dyDescent="0.3">
      <c r="A105" s="64"/>
      <c r="B105" s="65"/>
      <c r="C105" s="65"/>
      <c r="D105" s="65"/>
      <c r="E105" s="68"/>
      <c r="F105" s="66"/>
      <c r="G105" s="63"/>
      <c r="H105" s="63"/>
      <c r="I105" s="63"/>
      <c r="J105" s="63"/>
      <c r="K105" s="63"/>
      <c r="L105" s="63"/>
      <c r="M105" s="63"/>
      <c r="N105" s="63"/>
      <c r="O105" s="63"/>
      <c r="P105" s="63"/>
      <c r="Q105" s="63"/>
      <c r="R105" s="63"/>
      <c r="S105" s="63"/>
      <c r="T105" s="63"/>
    </row>
    <row r="106" spans="1:33" s="43" customFormat="1" ht="20.100000000000001" customHeight="1" x14ac:dyDescent="0.3">
      <c r="A106" s="64"/>
      <c r="B106" s="67"/>
      <c r="C106" s="62"/>
      <c r="D106" s="62"/>
      <c r="E106" s="68"/>
      <c r="F106" s="66"/>
      <c r="G106" s="63"/>
      <c r="H106" s="63"/>
      <c r="I106" s="63"/>
      <c r="J106" s="63"/>
      <c r="K106" s="63"/>
      <c r="L106" s="63"/>
      <c r="M106" s="63"/>
      <c r="N106" s="63"/>
      <c r="O106" s="63"/>
      <c r="P106" s="63"/>
      <c r="Q106" s="63"/>
      <c r="R106" s="63"/>
      <c r="S106" s="63"/>
      <c r="T106" s="63"/>
    </row>
    <row r="107" spans="1:33" s="43" customFormat="1" ht="15" customHeight="1" x14ac:dyDescent="0.3">
      <c r="A107" s="69"/>
      <c r="B107" s="47"/>
      <c r="C107" s="70"/>
      <c r="D107" s="71"/>
      <c r="E107" s="68"/>
      <c r="F107" s="66"/>
      <c r="G107" s="63"/>
      <c r="H107" s="63"/>
      <c r="I107" s="63"/>
      <c r="J107" s="63"/>
      <c r="K107" s="63"/>
      <c r="L107" s="63"/>
      <c r="M107" s="63"/>
      <c r="N107" s="63"/>
      <c r="O107" s="63"/>
      <c r="P107" s="63"/>
      <c r="Q107" s="63"/>
      <c r="R107" s="63"/>
      <c r="S107" s="63"/>
      <c r="T107" s="63"/>
    </row>
    <row r="108" spans="1:33" ht="15" customHeight="1" x14ac:dyDescent="0.3">
      <c r="A108" s="69"/>
      <c r="B108" s="47"/>
      <c r="C108" s="69"/>
      <c r="D108" s="67"/>
      <c r="E108" s="68"/>
      <c r="F108" s="66"/>
      <c r="G108" s="63"/>
      <c r="H108" s="63"/>
      <c r="I108" s="63"/>
      <c r="J108" s="63"/>
      <c r="K108" s="63"/>
      <c r="L108" s="63"/>
      <c r="M108" s="63"/>
      <c r="N108" s="63"/>
      <c r="O108" s="63"/>
      <c r="P108" s="63"/>
      <c r="Q108" s="63"/>
      <c r="R108" s="63"/>
      <c r="S108" s="63"/>
      <c r="T108" s="63"/>
    </row>
    <row r="109" spans="1:33" ht="20.100000000000001" customHeight="1" x14ac:dyDescent="0.3">
      <c r="A109" s="69"/>
      <c r="B109" s="72"/>
      <c r="C109" s="69"/>
      <c r="D109" s="47"/>
      <c r="E109" s="68"/>
      <c r="F109" s="66"/>
      <c r="G109" s="63"/>
      <c r="H109" s="63"/>
      <c r="I109" s="63"/>
      <c r="J109" s="63"/>
      <c r="K109" s="63"/>
      <c r="L109" s="63"/>
      <c r="M109" s="63"/>
      <c r="N109" s="63"/>
      <c r="O109" s="63"/>
      <c r="P109" s="63"/>
      <c r="Q109" s="63"/>
      <c r="R109" s="63"/>
      <c r="S109" s="63"/>
      <c r="T109" s="63"/>
    </row>
    <row r="110" spans="1:33" ht="15" customHeight="1" x14ac:dyDescent="0.3">
      <c r="A110" s="69"/>
      <c r="B110" s="47"/>
      <c r="C110" s="69"/>
      <c r="D110" s="47"/>
      <c r="E110" s="68"/>
      <c r="F110" s="66"/>
      <c r="G110" s="63"/>
      <c r="H110" s="63"/>
      <c r="I110" s="63"/>
      <c r="J110" s="63"/>
      <c r="K110" s="63"/>
      <c r="L110" s="63"/>
      <c r="M110" s="63"/>
      <c r="N110" s="63"/>
      <c r="O110" s="63"/>
      <c r="P110" s="63"/>
      <c r="Q110" s="63"/>
      <c r="R110" s="63"/>
      <c r="S110" s="63"/>
      <c r="T110" s="63"/>
    </row>
    <row r="111" spans="1:33" ht="15" customHeight="1" x14ac:dyDescent="0.3">
      <c r="A111" s="69"/>
      <c r="B111" s="47"/>
      <c r="C111" s="69"/>
      <c r="D111" s="72"/>
      <c r="E111" s="68"/>
      <c r="F111" s="66"/>
      <c r="G111" s="63"/>
      <c r="H111" s="63"/>
      <c r="I111" s="63"/>
      <c r="J111" s="63"/>
      <c r="K111" s="63"/>
      <c r="L111" s="63"/>
      <c r="M111" s="63"/>
      <c r="N111" s="63"/>
      <c r="O111" s="63"/>
      <c r="P111" s="63"/>
      <c r="Q111" s="63"/>
      <c r="R111" s="63"/>
      <c r="S111" s="63"/>
      <c r="T111" s="63"/>
    </row>
    <row r="112" spans="1:33" ht="20.100000000000001" customHeight="1" x14ac:dyDescent="0.3">
      <c r="A112" s="69"/>
      <c r="B112" s="73"/>
      <c r="C112" s="69"/>
      <c r="D112" s="47"/>
      <c r="E112" s="68"/>
      <c r="F112" s="66"/>
      <c r="G112" s="63"/>
      <c r="H112" s="63"/>
      <c r="I112" s="63"/>
      <c r="J112" s="63"/>
      <c r="K112" s="63"/>
      <c r="L112" s="63"/>
      <c r="M112" s="63"/>
      <c r="N112" s="63"/>
      <c r="O112" s="63"/>
      <c r="P112" s="63"/>
      <c r="Q112" s="63"/>
      <c r="R112" s="63"/>
      <c r="S112" s="63"/>
      <c r="T112" s="63"/>
    </row>
    <row r="113" spans="1:20" ht="15" customHeight="1" x14ac:dyDescent="0.3">
      <c r="A113" s="69"/>
      <c r="B113" s="74"/>
      <c r="C113" s="69"/>
      <c r="D113" s="47"/>
      <c r="E113" s="68"/>
      <c r="F113" s="66"/>
      <c r="G113" s="63"/>
      <c r="H113" s="63"/>
      <c r="I113" s="63"/>
      <c r="J113" s="63"/>
      <c r="K113" s="63"/>
      <c r="L113" s="63"/>
      <c r="M113" s="63"/>
      <c r="N113" s="63"/>
      <c r="O113" s="63"/>
      <c r="P113" s="63"/>
      <c r="Q113" s="63"/>
      <c r="R113" s="63"/>
      <c r="S113" s="63"/>
      <c r="T113" s="63"/>
    </row>
    <row r="114" spans="1:20" ht="15" customHeight="1" x14ac:dyDescent="0.3">
      <c r="A114" s="75"/>
      <c r="B114" s="74"/>
      <c r="C114" s="75"/>
      <c r="D114" s="76"/>
      <c r="E114" s="68"/>
      <c r="F114" s="66"/>
      <c r="G114" s="63"/>
      <c r="H114" s="63"/>
      <c r="I114" s="63"/>
      <c r="J114" s="63"/>
      <c r="K114" s="63"/>
      <c r="L114" s="63"/>
      <c r="M114" s="63"/>
      <c r="N114" s="63"/>
      <c r="O114" s="63"/>
      <c r="P114" s="63"/>
      <c r="Q114" s="63"/>
      <c r="R114" s="63"/>
      <c r="S114" s="63"/>
      <c r="T114" s="63"/>
    </row>
    <row r="115" spans="1:20" ht="20.100000000000001" customHeight="1" x14ac:dyDescent="0.3">
      <c r="A115" s="75"/>
      <c r="B115" s="182"/>
      <c r="C115" s="182"/>
      <c r="D115" s="182"/>
      <c r="E115" s="182"/>
      <c r="F115" s="66"/>
      <c r="G115" s="63"/>
      <c r="H115" s="63"/>
      <c r="I115" s="63"/>
      <c r="J115" s="63"/>
      <c r="K115" s="63"/>
      <c r="L115" s="63"/>
      <c r="M115" s="63"/>
      <c r="N115" s="63"/>
      <c r="O115" s="63"/>
      <c r="P115" s="63"/>
      <c r="Q115" s="63"/>
      <c r="R115" s="63"/>
      <c r="S115" s="63"/>
      <c r="T115" s="63"/>
    </row>
    <row r="116" spans="1:20" ht="20.100000000000001" customHeight="1" x14ac:dyDescent="0.3">
      <c r="A116" s="68"/>
      <c r="B116" s="182"/>
      <c r="C116" s="182"/>
      <c r="D116" s="182"/>
      <c r="E116" s="182"/>
      <c r="F116" s="66"/>
      <c r="G116" s="63"/>
      <c r="H116" s="63"/>
      <c r="I116" s="63"/>
      <c r="J116" s="63"/>
      <c r="K116" s="63"/>
      <c r="L116" s="63"/>
      <c r="M116" s="63"/>
      <c r="N116" s="63"/>
      <c r="O116" s="63"/>
      <c r="P116" s="63"/>
      <c r="Q116" s="63"/>
      <c r="R116" s="63"/>
      <c r="S116" s="63"/>
      <c r="T116" s="63"/>
    </row>
    <row r="117" spans="1:20" ht="15" customHeight="1" x14ac:dyDescent="0.3">
      <c r="A117" s="68"/>
      <c r="B117" s="68"/>
      <c r="C117" s="98"/>
      <c r="D117" s="99"/>
      <c r="E117" s="68"/>
      <c r="F117" s="66"/>
      <c r="G117" s="63"/>
      <c r="H117" s="63"/>
      <c r="I117" s="63"/>
      <c r="J117" s="63"/>
      <c r="K117" s="63"/>
      <c r="L117" s="63"/>
      <c r="M117" s="63"/>
      <c r="N117" s="63"/>
      <c r="O117" s="63"/>
      <c r="P117" s="63"/>
      <c r="Q117" s="63"/>
      <c r="R117" s="63"/>
      <c r="S117" s="63"/>
      <c r="T117" s="63"/>
    </row>
    <row r="118" spans="1:20" ht="20.100000000000001" customHeight="1" x14ac:dyDescent="0.25">
      <c r="A118" s="63"/>
      <c r="B118" s="63"/>
      <c r="C118" s="63"/>
      <c r="D118" s="63"/>
      <c r="E118" s="63"/>
      <c r="F118" s="63"/>
      <c r="G118" s="63"/>
      <c r="H118" s="63"/>
      <c r="I118" s="63"/>
      <c r="J118" s="63"/>
      <c r="K118" s="63"/>
      <c r="L118" s="63"/>
      <c r="M118" s="63"/>
      <c r="N118" s="63"/>
      <c r="O118" s="63"/>
      <c r="P118" s="63"/>
      <c r="Q118" s="63"/>
      <c r="R118" s="63"/>
      <c r="S118" s="63"/>
      <c r="T118" s="63"/>
    </row>
    <row r="119" spans="1:20" ht="15.75" customHeight="1" x14ac:dyDescent="0.25">
      <c r="A119" s="63"/>
      <c r="B119" s="63"/>
      <c r="C119" s="63"/>
      <c r="D119" s="63"/>
      <c r="E119" s="63"/>
      <c r="F119" s="63"/>
      <c r="G119" s="63"/>
      <c r="H119" s="63"/>
      <c r="I119" s="63"/>
      <c r="J119" s="63"/>
      <c r="K119" s="63"/>
      <c r="L119" s="63"/>
      <c r="M119" s="63"/>
      <c r="N119" s="63"/>
      <c r="O119" s="63"/>
      <c r="P119" s="63"/>
      <c r="Q119" s="63"/>
      <c r="R119" s="63"/>
      <c r="S119" s="63"/>
      <c r="T119" s="63"/>
    </row>
    <row r="120" spans="1:20" ht="42.6" customHeight="1" x14ac:dyDescent="0.25">
      <c r="A120" s="63"/>
      <c r="B120" s="63"/>
      <c r="C120" s="63"/>
      <c r="D120" s="63"/>
      <c r="E120" s="63"/>
      <c r="F120" s="63"/>
      <c r="G120" s="63"/>
      <c r="H120" s="63"/>
      <c r="I120" s="63"/>
      <c r="J120" s="63"/>
      <c r="K120" s="63"/>
      <c r="L120" s="63"/>
      <c r="M120" s="63"/>
      <c r="N120" s="63"/>
      <c r="O120" s="63"/>
      <c r="P120" s="63"/>
      <c r="Q120" s="63"/>
      <c r="R120" s="63"/>
      <c r="S120" s="63"/>
      <c r="T120" s="63"/>
    </row>
    <row r="123" spans="1:20" ht="18.75" x14ac:dyDescent="0.25">
      <c r="B123" s="48"/>
      <c r="C123" s="47"/>
      <c r="D123" s="49"/>
    </row>
    <row r="124" spans="1:20" ht="18.75" x14ac:dyDescent="0.25">
      <c r="B124" s="50"/>
      <c r="C124" s="47"/>
      <c r="D124" s="47"/>
    </row>
  </sheetData>
  <mergeCells count="108">
    <mergeCell ref="B104:I104"/>
    <mergeCell ref="B100:I100"/>
    <mergeCell ref="B85:I85"/>
    <mergeCell ref="B86:I86"/>
    <mergeCell ref="B87:I87"/>
    <mergeCell ref="B93:I93"/>
    <mergeCell ref="B94:I94"/>
    <mergeCell ref="B95:I95"/>
    <mergeCell ref="B101:I101"/>
    <mergeCell ref="B102:I102"/>
    <mergeCell ref="B83:I83"/>
    <mergeCell ref="J83:M83"/>
    <mergeCell ref="B84:I84"/>
    <mergeCell ref="J84:M84"/>
    <mergeCell ref="B79:I79"/>
    <mergeCell ref="J79:M79"/>
    <mergeCell ref="B80:I80"/>
    <mergeCell ref="J80:M80"/>
    <mergeCell ref="B81:I81"/>
    <mergeCell ref="J81:M81"/>
    <mergeCell ref="B78:I78"/>
    <mergeCell ref="J78:M78"/>
    <mergeCell ref="J73:M73"/>
    <mergeCell ref="B74:I74"/>
    <mergeCell ref="J74:M74"/>
    <mergeCell ref="B75:I75"/>
    <mergeCell ref="J75:M75"/>
    <mergeCell ref="B82:I82"/>
    <mergeCell ref="J82:M82"/>
    <mergeCell ref="J59:M59"/>
    <mergeCell ref="B60:I60"/>
    <mergeCell ref="J60:M60"/>
    <mergeCell ref="B61:I61"/>
    <mergeCell ref="J61:M61"/>
    <mergeCell ref="B56:I56"/>
    <mergeCell ref="J56:M56"/>
    <mergeCell ref="B57:I57"/>
    <mergeCell ref="J57:M57"/>
    <mergeCell ref="B58:I58"/>
    <mergeCell ref="J58:M58"/>
    <mergeCell ref="J52:M52"/>
    <mergeCell ref="B53:I53"/>
    <mergeCell ref="J53:M53"/>
    <mergeCell ref="B54:I54"/>
    <mergeCell ref="J54:M54"/>
    <mergeCell ref="B49:I49"/>
    <mergeCell ref="J49:M49"/>
    <mergeCell ref="B50:I50"/>
    <mergeCell ref="J50:M50"/>
    <mergeCell ref="B51:I51"/>
    <mergeCell ref="J51:M51"/>
    <mergeCell ref="J46:M46"/>
    <mergeCell ref="B47:I47"/>
    <mergeCell ref="J47:M47"/>
    <mergeCell ref="B48:I48"/>
    <mergeCell ref="J48:M48"/>
    <mergeCell ref="B43:I43"/>
    <mergeCell ref="B44:I44"/>
    <mergeCell ref="J44:M44"/>
    <mergeCell ref="B45:I45"/>
    <mergeCell ref="J45:M45"/>
    <mergeCell ref="B40:I40"/>
    <mergeCell ref="B42:I42"/>
    <mergeCell ref="A8:I8"/>
    <mergeCell ref="A9:I9"/>
    <mergeCell ref="A10:I10"/>
    <mergeCell ref="B39:I39"/>
    <mergeCell ref="B41:I41"/>
    <mergeCell ref="B63:I63"/>
    <mergeCell ref="B64:I64"/>
    <mergeCell ref="B62:I62"/>
    <mergeCell ref="B46:I46"/>
    <mergeCell ref="B52:I52"/>
    <mergeCell ref="B59:I59"/>
    <mergeCell ref="B55:I55"/>
    <mergeCell ref="J62:M62"/>
    <mergeCell ref="B65:I65"/>
    <mergeCell ref="J65:M65"/>
    <mergeCell ref="B66:I66"/>
    <mergeCell ref="J66:M66"/>
    <mergeCell ref="B67:I67"/>
    <mergeCell ref="J67:M67"/>
    <mergeCell ref="B68:I68"/>
    <mergeCell ref="J68:M68"/>
    <mergeCell ref="B115:E116"/>
    <mergeCell ref="B91:I91"/>
    <mergeCell ref="B92:I92"/>
    <mergeCell ref="B97:I97"/>
    <mergeCell ref="B99:I99"/>
    <mergeCell ref="J69:M69"/>
    <mergeCell ref="B70:I70"/>
    <mergeCell ref="J70:M70"/>
    <mergeCell ref="B71:I71"/>
    <mergeCell ref="J71:M71"/>
    <mergeCell ref="B72:I72"/>
    <mergeCell ref="J72:M72"/>
    <mergeCell ref="B73:I73"/>
    <mergeCell ref="B103:I103"/>
    <mergeCell ref="B96:I96"/>
    <mergeCell ref="B98:I98"/>
    <mergeCell ref="B69:I69"/>
    <mergeCell ref="B76:I76"/>
    <mergeCell ref="B88:I88"/>
    <mergeCell ref="B89:I89"/>
    <mergeCell ref="B90:I90"/>
    <mergeCell ref="J76:M76"/>
    <mergeCell ref="B77:I77"/>
    <mergeCell ref="J77:M77"/>
  </mergeCells>
  <printOptions horizontalCentered="1"/>
  <pageMargins left="0.35433070866141736" right="0.31496062992125984" top="0.31496062992125984" bottom="0.31496062992125984" header="0.15748031496062992" footer="0.15748031496062992"/>
  <pageSetup paperSize="9" scale="55" fitToHeight="0" orientation="landscape" r:id="rId1"/>
  <colBreaks count="2" manualBreakCount="2">
    <brk id="2" max="114" man="1"/>
    <brk id="3" max="114" man="1"/>
  </colBreaks>
  <ignoredErrors>
    <ignoredError sqref="A17" numberStoredAsText="1"/>
    <ignoredError sqref="A20 A18" twoDigitTextYear="1" numberStoredAsText="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Лист1</vt:lpstr>
      <vt:lpstr>Лист1!Область_печати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2025-02-18T09:00:38Z</dcterms:modified>
</cp:coreProperties>
</file>