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32" i="1" l="1"/>
  <c r="I33" i="1"/>
  <c r="I31" i="1"/>
  <c r="I34" i="1"/>
  <c r="I30" i="1" l="1"/>
  <c r="I29" i="1" l="1"/>
  <c r="I35" i="1" l="1"/>
  <c r="B63" i="1"/>
</calcChain>
</file>

<file path=xl/sharedStrings.xml><?xml version="1.0" encoding="utf-8"?>
<sst xmlns="http://schemas.openxmlformats.org/spreadsheetml/2006/main" count="56" uniqueCount="44">
  <si>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</si>
  <si>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</si>
  <si>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</si>
  <si>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</si>
  <si>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</si>
  <si>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</si>
  <si>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</si>
  <si>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</si>
  <si>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</si>
  <si>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</si>
  <si>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</si>
  <si>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</si>
  <si>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</si>
  <si>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</si>
  <si>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</si>
  <si>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</si>
  <si>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</si>
  <si>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</si>
  <si>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</si>
  <si>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</si>
  <si>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</si>
  <si>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</si>
  <si>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</si>
  <si>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</si>
  <si>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</si>
  <si>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</si>
  <si>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</si>
  <si>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</si>
  <si>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</si>
  <si>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</si>
  <si>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</si>
  <si>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</si>
  <si>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</si>
  <si>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Песок карьерный среднезернистый для общестроительных работ а/т 20м3</t>
  </si>
  <si>
    <t>Песок карьерный среднезернистый для общестроительных работ а/т 30м3</t>
  </si>
  <si>
    <t>м3</t>
  </si>
  <si>
    <t>Щебень гранитный фр.5-20 а/т 20м3</t>
  </si>
  <si>
    <t>Щебень гранитный фр.5-20 а/т 30м3</t>
  </si>
  <si>
    <t>Щебень гранитный фр.20-40 а/т 20м3</t>
  </si>
  <si>
    <t>Щебень гранитный фр.20-40 а/т 30м3</t>
  </si>
  <si>
    <t xml:space="preserve"> выполнения полного комплекса работ по разработке котлована и обратной засыпке пазух котлована
 на объекте: Малоэтажный многоквартирный жилой дом (корпус 10), 
по адресу: г. Санкт-Петербург, поселок Шушары, шоссе Колпинское (Детскосельский), кадастровый номер земельного участка 78:42:0018305:1520</t>
  </si>
  <si>
    <t>Руководитель Группы по ценообразованию строительных материалов</t>
  </si>
  <si>
    <t>Исп. Бороздинский Д.А.</t>
  </si>
  <si>
    <t>тел.: 335-51-11 доб. 6424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</si>
</sst>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</cellStyleXfs>
  <cellXfs count="139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5" xfId="1" applyFont="1" applyFill="1" applyBorder="1" applyAlignment="1" applyProtection="1">
      <alignment vertical="center" wrapText="1"/>
      <protection locked="0"/>
    </xf>
    <xf numFmtId="0" fontId="11" fillId="0" borderId="46" xfId="1" applyFont="1" applyFill="1" applyBorder="1" applyAlignment="1" applyProtection="1">
      <alignment horizontal="center" vertical="center" wrapText="1"/>
      <protection locked="0"/>
    </xf>
    <xf numFmtId="0" fontId="11" fillId="0" borderId="46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5" fillId="2" borderId="41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3" fillId="0" borderId="12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3" borderId="28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</xf>
    <xf numFmtId="0" fontId="13" fillId="0" borderId="28" xfId="0" applyFont="1" applyFill="1" applyBorder="1" applyAlignment="1" applyProtection="1">
      <alignment horizontal="center" vertical="center"/>
    </xf>
    <xf numFmtId="4" fontId="13" fillId="0" borderId="28" xfId="0" applyNumberFormat="1" applyFont="1" applyFill="1" applyBorder="1" applyAlignment="1" applyProtection="1">
      <alignment horizontal="center" vertical="center"/>
    </xf>
    <xf numFmtId="164" fontId="13" fillId="0" borderId="15" xfId="0" applyNumberFormat="1" applyFont="1" applyFill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horizontal="center" vertical="center"/>
    </xf>
    <xf numFmtId="164" fontId="13" fillId="0" borderId="44" xfId="0" applyNumberFormat="1" applyFont="1" applyFill="1" applyBorder="1" applyAlignment="1" applyProtection="1">
      <alignment horizontal="center" vertical="center" wrapText="1"/>
    </xf>
    <xf numFmtId="0" fontId="13" fillId="0" borderId="32" xfId="0" applyFont="1" applyBorder="1" applyAlignment="1" applyProtection="1">
      <alignment horizontal="center" vertical="center"/>
      <protection locked="0"/>
    </xf>
    <xf numFmtId="0" fontId="13" fillId="3" borderId="32" xfId="0" applyFont="1" applyFill="1" applyBorder="1" applyAlignment="1" applyProtection="1">
      <alignment horizontal="center" vertical="center" wrapText="1"/>
      <protection locked="0"/>
    </xf>
    <xf numFmtId="0" fontId="13" fillId="3" borderId="32" xfId="0" applyFont="1" applyFill="1" applyBorder="1" applyAlignment="1" applyProtection="1">
      <alignment horizontal="center" vertical="center"/>
      <protection locked="0"/>
    </xf>
    <xf numFmtId="0" fontId="13" fillId="0" borderId="32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8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" fontId="13" fillId="0" borderId="1" xfId="0" applyNumberFormat="1" applyFont="1" applyFill="1" applyBorder="1" applyAlignment="1" applyProtection="1">
      <alignment horizontal="center" vertical="center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2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3" fillId="0" borderId="23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3" fillId="0" borderId="26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27" xfId="0" applyFont="1" applyFill="1" applyBorder="1" applyAlignment="1" applyProtection="1">
      <alignment horizontal="center"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13" fillId="0" borderId="7" xfId="0" applyFont="1" applyFill="1" applyBorder="1" applyAlignment="1" applyProtection="1">
      <alignment horizontal="center" vertical="center"/>
      <protection locked="0"/>
    </xf>
    <xf numFmtId="0" fontId="13" fillId="0" borderId="8" xfId="0" applyFont="1" applyFill="1" applyBorder="1" applyAlignment="1" applyProtection="1">
      <alignment horizontal="center" vertical="center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4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8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  <xf numFmtId="4" fontId="13" fillId="0" borderId="32" xfId="0" applyNumberFormat="1" applyFont="1" applyBorder="1" applyAlignment="1" applyProtection="1">
      <alignment horizontal="center" vertical="center" wrapText="1"/>
      <protection locked="0"/>
    </xf>
    <xf numFmtId="4" fontId="13" fillId="0" borderId="49" xfId="0" applyNumberFormat="1" applyFont="1" applyBorder="1" applyAlignment="1" applyProtection="1">
      <alignment horizontal="center" vertical="center" wrapText="1"/>
      <protection locked="0"/>
    </xf>
    <xf numFmtId="4" fontId="13" fillId="0" borderId="37" xfId="0" applyNumberFormat="1" applyFont="1" applyBorder="1" applyAlignment="1" applyProtection="1">
      <alignment horizontal="center" vertical="center" wrapText="1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1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7" xfId="1" applyFont="1" applyFill="1" applyBorder="1" applyAlignment="1" applyProtection="1">
      <alignment horizontal="center" vertical="center" wrapText="1"/>
      <protection locked="0"/>
    </xf>
    <xf numFmtId="0" fontId="11" fillId="0" borderId="44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61913</xdr:colOff>
      <xdr:row>0</xdr:row>
      <xdr:rowOff>152401</xdr:rowOff>
    </xdr:from>
    <xdr:to>
      <xdr:col>9</xdr:col>
      <xdr:colOff>452437</xdr:colOff>
      <xdr:row>63</xdr:row>
      <xdr:rowOff>-1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7325976" y="152401"/>
          <a:ext cx="390524" cy="48877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5:J63"/>
  <sheetViews>
    <sheetView tabSelected="1" topLeftCell="A22" zoomScale="70" zoomScaleNormal="70" workbookViewId="0">
      <selection activeCell="E29" sqref="E29"/>
    </sheetView>
  </sheetViews>
  <sheetFormatPr defaultColWidth="7.5703125" defaultRowHeight="26.25" x14ac:dyDescent="0.4"/>
  <cols>
    <col min="1" max="1" width="2" style="5" customWidth="1"/>
    <col min="2" max="2" width="27.7109375" style="5" customWidth="1"/>
    <col min="3" max="3" width="41.7109375" style="6" customWidth="1"/>
    <col min="4" max="4" width="77.28515625" style="7" customWidth="1"/>
    <col min="5" max="5" width="25.140625" style="5" customWidth="1"/>
    <col min="6" max="6" width="33.42578125" style="5" customWidth="1"/>
    <col min="7" max="7" width="16" style="6" customWidth="1"/>
    <col min="8" max="8" width="30.85546875" style="6" customWidth="1"/>
    <col min="9" max="9" width="33.7109375" style="5" customWidth="1"/>
    <col min="10" max="10" width="7.5703125" style="5" customWidth="1"/>
    <col min="11" max="17" width="18" style="4" customWidth="1"/>
    <col min="18" max="16384" width="7.5703125" style="4"/>
  </cols>
  <sheetData>
    <row r="5" spans="2:9" ht="27" thickBot="1" x14ac:dyDescent="0.45"/>
    <row r="6" spans="2:9" x14ac:dyDescent="0.4">
      <c r="B6" s="114"/>
      <c r="C6" s="116" t="s">
        <v>30</v>
      </c>
    </row>
    <row r="7" spans="2:9" ht="27" thickBot="1" x14ac:dyDescent="0.45">
      <c r="B7" s="115"/>
      <c r="C7" s="117"/>
    </row>
    <row r="8" spans="2:9" ht="27" thickBot="1" x14ac:dyDescent="0.45"/>
    <row r="9" spans="2:9" x14ac:dyDescent="0.4">
      <c r="B9" s="71" t="s">
        <v>27</v>
      </c>
      <c r="C9" s="72"/>
      <c r="D9" s="72"/>
      <c r="E9" s="72"/>
      <c r="F9" s="72"/>
      <c r="G9" s="72"/>
      <c r="H9" s="72"/>
      <c r="I9" s="73"/>
    </row>
    <row r="10" spans="2:9" ht="27" thickBot="1" x14ac:dyDescent="0.45">
      <c r="B10" s="74"/>
      <c r="C10" s="75"/>
      <c r="D10" s="75"/>
      <c r="E10" s="75"/>
      <c r="F10" s="75"/>
      <c r="G10" s="75"/>
      <c r="H10" s="75"/>
      <c r="I10" s="76"/>
    </row>
    <row r="11" spans="2:9" x14ac:dyDescent="0.4">
      <c r="B11" s="77" t="s">
        <v>40</v>
      </c>
      <c r="C11" s="78"/>
      <c r="D11" s="78"/>
      <c r="E11" s="78"/>
      <c r="F11" s="78"/>
      <c r="G11" s="78"/>
      <c r="H11" s="78"/>
      <c r="I11" s="79"/>
    </row>
    <row r="12" spans="2:9" x14ac:dyDescent="0.4">
      <c r="B12" s="80"/>
      <c r="C12" s="81"/>
      <c r="D12" s="81"/>
      <c r="E12" s="81"/>
      <c r="F12" s="81"/>
      <c r="G12" s="81"/>
      <c r="H12" s="81"/>
      <c r="I12" s="82"/>
    </row>
    <row r="13" spans="2:9" x14ac:dyDescent="0.4">
      <c r="B13" s="80"/>
      <c r="C13" s="81"/>
      <c r="D13" s="81"/>
      <c r="E13" s="81"/>
      <c r="F13" s="81"/>
      <c r="G13" s="81"/>
      <c r="H13" s="81"/>
      <c r="I13" s="82"/>
    </row>
    <row r="14" spans="2:9" ht="27" thickBot="1" x14ac:dyDescent="0.45">
      <c r="B14" s="83"/>
      <c r="C14" s="84"/>
      <c r="D14" s="84"/>
      <c r="E14" s="84"/>
      <c r="F14" s="84"/>
      <c r="G14" s="84"/>
      <c r="H14" s="84"/>
      <c r="I14" s="85"/>
    </row>
    <row r="15" spans="2:9" ht="22.5" customHeight="1" thickBot="1" x14ac:dyDescent="0.45">
      <c r="B15" s="8"/>
      <c r="C15" s="8"/>
      <c r="D15" s="8"/>
      <c r="E15" s="8"/>
      <c r="F15" s="8"/>
      <c r="G15" s="8"/>
      <c r="H15" s="8"/>
      <c r="I15" s="8"/>
    </row>
    <row r="16" spans="2:9" ht="22.5" customHeight="1" x14ac:dyDescent="0.4">
      <c r="B16" s="92" t="s">
        <v>19</v>
      </c>
      <c r="C16" s="93"/>
      <c r="D16" s="94"/>
      <c r="E16" s="95"/>
      <c r="F16" s="96"/>
      <c r="G16" s="96"/>
      <c r="H16" s="96"/>
      <c r="I16" s="97"/>
    </row>
    <row r="17" spans="1:10" ht="22.5" customHeight="1" x14ac:dyDescent="0.4">
      <c r="B17" s="86" t="s">
        <v>20</v>
      </c>
      <c r="C17" s="87"/>
      <c r="D17" s="88"/>
      <c r="E17" s="98"/>
      <c r="F17" s="99"/>
      <c r="G17" s="99"/>
      <c r="H17" s="99"/>
      <c r="I17" s="100"/>
    </row>
    <row r="18" spans="1:10" ht="42" customHeight="1" thickBot="1" x14ac:dyDescent="0.45">
      <c r="B18" s="89" t="s">
        <v>21</v>
      </c>
      <c r="C18" s="90"/>
      <c r="D18" s="91"/>
      <c r="E18" s="101"/>
      <c r="F18" s="102"/>
      <c r="G18" s="102"/>
      <c r="H18" s="102"/>
      <c r="I18" s="103"/>
    </row>
    <row r="19" spans="1:10" s="2" customFormat="1" ht="27" thickBot="1" x14ac:dyDescent="0.45">
      <c r="A19" s="9"/>
      <c r="B19" s="104"/>
      <c r="C19" s="104"/>
      <c r="D19" s="104"/>
      <c r="E19" s="104"/>
      <c r="F19" s="104"/>
      <c r="G19" s="104"/>
      <c r="H19" s="104"/>
      <c r="I19" s="104"/>
      <c r="J19" s="9"/>
    </row>
    <row r="20" spans="1:10" s="2" customFormat="1" ht="51.75" customHeight="1" x14ac:dyDescent="0.4">
      <c r="A20" s="9"/>
      <c r="B20" s="105" t="s">
        <v>0</v>
      </c>
      <c r="C20" s="106"/>
      <c r="D20" s="107"/>
      <c r="E20" s="108" t="s">
        <v>26</v>
      </c>
      <c r="F20" s="109"/>
      <c r="G20" s="109"/>
      <c r="H20" s="110"/>
      <c r="I20" s="10" t="s">
        <v>13</v>
      </c>
      <c r="J20" s="9"/>
    </row>
    <row r="21" spans="1:10" s="2" customFormat="1" ht="74.25" customHeight="1" x14ac:dyDescent="0.4">
      <c r="A21" s="9"/>
      <c r="B21" s="86" t="s">
        <v>16</v>
      </c>
      <c r="C21" s="87"/>
      <c r="D21" s="88"/>
      <c r="E21" s="65" t="s">
        <v>26</v>
      </c>
      <c r="F21" s="66"/>
      <c r="G21" s="66"/>
      <c r="H21" s="67"/>
      <c r="I21" s="11"/>
      <c r="J21" s="9"/>
    </row>
    <row r="22" spans="1:10" s="2" customFormat="1" ht="47.25" customHeight="1" x14ac:dyDescent="0.4">
      <c r="A22" s="9"/>
      <c r="B22" s="86" t="s">
        <v>1</v>
      </c>
      <c r="C22" s="87"/>
      <c r="D22" s="88"/>
      <c r="E22" s="68" t="s">
        <v>26</v>
      </c>
      <c r="F22" s="69"/>
      <c r="G22" s="69"/>
      <c r="H22" s="70"/>
      <c r="I22" s="12" t="s">
        <v>14</v>
      </c>
      <c r="J22" s="9"/>
    </row>
    <row r="23" spans="1:10" s="2" customFormat="1" ht="36" customHeight="1" x14ac:dyDescent="0.4">
      <c r="A23" s="9"/>
      <c r="B23" s="86" t="s">
        <v>2</v>
      </c>
      <c r="C23" s="87"/>
      <c r="D23" s="88"/>
      <c r="E23" s="68" t="s">
        <v>26</v>
      </c>
      <c r="F23" s="69"/>
      <c r="G23" s="69"/>
      <c r="H23" s="70"/>
      <c r="I23" s="137"/>
      <c r="J23" s="9"/>
    </row>
    <row r="24" spans="1:10" s="2" customFormat="1" ht="42.75" customHeight="1" thickBot="1" x14ac:dyDescent="0.45">
      <c r="A24" s="9"/>
      <c r="B24" s="119" t="s">
        <v>15</v>
      </c>
      <c r="C24" s="120"/>
      <c r="D24" s="121"/>
      <c r="E24" s="130" t="s">
        <v>26</v>
      </c>
      <c r="F24" s="131"/>
      <c r="G24" s="131"/>
      <c r="H24" s="132"/>
      <c r="I24" s="138"/>
      <c r="J24" s="9"/>
    </row>
    <row r="25" spans="1:10" s="2" customFormat="1" ht="42.75" customHeight="1" thickBot="1" x14ac:dyDescent="0.45">
      <c r="A25" s="9"/>
      <c r="B25" s="122" t="s">
        <v>18</v>
      </c>
      <c r="C25" s="123"/>
      <c r="D25" s="124"/>
      <c r="E25" s="127"/>
      <c r="F25" s="128"/>
      <c r="G25" s="128"/>
      <c r="H25" s="128"/>
      <c r="I25" s="129"/>
      <c r="J25" s="9"/>
    </row>
    <row r="26" spans="1:10" s="2" customFormat="1" ht="27" thickBot="1" x14ac:dyDescent="0.45">
      <c r="A26" s="9"/>
      <c r="B26" s="13"/>
      <c r="C26" s="14"/>
      <c r="D26" s="13"/>
      <c r="E26" s="13"/>
      <c r="F26" s="13"/>
      <c r="G26" s="14"/>
      <c r="H26" s="15"/>
      <c r="I26" s="13"/>
      <c r="J26" s="9"/>
    </row>
    <row r="27" spans="1:10" s="2" customFormat="1" ht="63.75" customHeight="1" thickBot="1" x14ac:dyDescent="0.45">
      <c r="A27" s="9"/>
      <c r="B27" s="16" t="s">
        <v>3</v>
      </c>
      <c r="C27" s="17" t="s">
        <v>28</v>
      </c>
      <c r="D27" s="17" t="s">
        <v>4</v>
      </c>
      <c r="E27" s="17" t="s">
        <v>31</v>
      </c>
      <c r="F27" s="17" t="s">
        <v>17</v>
      </c>
      <c r="G27" s="17" t="s">
        <v>5</v>
      </c>
      <c r="H27" s="18" t="s">
        <v>6</v>
      </c>
      <c r="I27" s="18" t="s">
        <v>7</v>
      </c>
      <c r="J27" s="9"/>
    </row>
    <row r="28" spans="1:10" s="2" customFormat="1" ht="41.25" customHeight="1" thickBot="1" x14ac:dyDescent="0.45">
      <c r="A28" s="9"/>
      <c r="B28" s="133" t="s">
        <v>22</v>
      </c>
      <c r="C28" s="134"/>
      <c r="D28" s="134"/>
      <c r="E28" s="134"/>
      <c r="F28" s="134"/>
      <c r="G28" s="134"/>
      <c r="H28" s="134"/>
      <c r="I28" s="135"/>
      <c r="J28" s="9"/>
    </row>
    <row r="29" spans="1:10" s="1" customFormat="1" ht="57.75" customHeight="1" x14ac:dyDescent="0.4">
      <c r="A29" s="9"/>
      <c r="B29" s="20"/>
      <c r="C29" s="21">
        <v>4100011465</v>
      </c>
      <c r="D29" s="22" t="s">
        <v>33</v>
      </c>
      <c r="E29" s="23"/>
      <c r="F29" s="24"/>
      <c r="G29" s="25" t="s">
        <v>35</v>
      </c>
      <c r="H29" s="26">
        <v>1237.3800000000001</v>
      </c>
      <c r="I29" s="27">
        <f t="shared" ref="I29:I34" si="0">H29*E29</f>
        <v>0</v>
      </c>
      <c r="J29" s="9"/>
    </row>
    <row r="30" spans="1:10" s="1" customFormat="1" ht="55.5" customHeight="1" x14ac:dyDescent="0.4">
      <c r="A30" s="9"/>
      <c r="B30" s="20"/>
      <c r="C30" s="21">
        <v>4100024925</v>
      </c>
      <c r="D30" s="22" t="s">
        <v>34</v>
      </c>
      <c r="E30" s="23"/>
      <c r="F30" s="24"/>
      <c r="G30" s="28" t="s">
        <v>35</v>
      </c>
      <c r="H30" s="26">
        <v>1026.1199999999999</v>
      </c>
      <c r="I30" s="27">
        <f t="shared" si="0"/>
        <v>0</v>
      </c>
      <c r="J30" s="9"/>
    </row>
    <row r="31" spans="1:10" s="1" customFormat="1" ht="55.5" customHeight="1" x14ac:dyDescent="0.4">
      <c r="A31" s="9"/>
      <c r="B31" s="20"/>
      <c r="C31" s="21">
        <v>4100008427</v>
      </c>
      <c r="D31" s="22" t="s">
        <v>36</v>
      </c>
      <c r="E31" s="23"/>
      <c r="F31" s="24"/>
      <c r="G31" s="28" t="s">
        <v>35</v>
      </c>
      <c r="H31" s="26">
        <v>2515</v>
      </c>
      <c r="I31" s="27">
        <f t="shared" si="0"/>
        <v>0</v>
      </c>
      <c r="J31" s="9"/>
    </row>
    <row r="32" spans="1:10" s="1" customFormat="1" ht="55.5" customHeight="1" x14ac:dyDescent="0.4">
      <c r="A32" s="9"/>
      <c r="B32" s="20"/>
      <c r="C32" s="21">
        <v>4100024892</v>
      </c>
      <c r="D32" s="22" t="s">
        <v>37</v>
      </c>
      <c r="E32" s="23"/>
      <c r="F32" s="24"/>
      <c r="G32" s="28" t="s">
        <v>35</v>
      </c>
      <c r="H32" s="26">
        <v>2052.2399999999998</v>
      </c>
      <c r="I32" s="27">
        <f>H32*E32</f>
        <v>0</v>
      </c>
      <c r="J32" s="9"/>
    </row>
    <row r="33" spans="1:10" s="1" customFormat="1" ht="55.5" customHeight="1" x14ac:dyDescent="0.4">
      <c r="A33" s="9"/>
      <c r="B33" s="20"/>
      <c r="C33" s="21">
        <v>4100008423</v>
      </c>
      <c r="D33" s="22" t="s">
        <v>38</v>
      </c>
      <c r="E33" s="23"/>
      <c r="F33" s="24"/>
      <c r="G33" s="28" t="s">
        <v>35</v>
      </c>
      <c r="H33" s="26">
        <v>2012</v>
      </c>
      <c r="I33" s="27">
        <f t="shared" si="0"/>
        <v>0</v>
      </c>
      <c r="J33" s="9"/>
    </row>
    <row r="34" spans="1:10" s="1" customFormat="1" ht="47.25" customHeight="1" thickBot="1" x14ac:dyDescent="0.45">
      <c r="A34" s="9"/>
      <c r="B34" s="20"/>
      <c r="C34" s="62">
        <v>4100024893</v>
      </c>
      <c r="D34" s="63" t="s">
        <v>39</v>
      </c>
      <c r="E34" s="54"/>
      <c r="F34" s="24"/>
      <c r="G34" s="28" t="s">
        <v>35</v>
      </c>
      <c r="H34" s="64">
        <v>1609.6</v>
      </c>
      <c r="I34" s="27">
        <f t="shared" si="0"/>
        <v>0</v>
      </c>
      <c r="J34" s="9"/>
    </row>
    <row r="35" spans="1:10" s="1" customFormat="1" ht="37.5" customHeight="1" thickBot="1" x14ac:dyDescent="0.45">
      <c r="A35" s="9"/>
      <c r="B35" s="125" t="s">
        <v>29</v>
      </c>
      <c r="C35" s="104"/>
      <c r="D35" s="104"/>
      <c r="E35" s="104"/>
      <c r="F35" s="104"/>
      <c r="G35" s="104"/>
      <c r="H35" s="126"/>
      <c r="I35" s="29">
        <f>SUM(I29:I34)</f>
        <v>0</v>
      </c>
      <c r="J35" s="9"/>
    </row>
    <row r="36" spans="1:10" s="1" customFormat="1" ht="51.75" customHeight="1" thickBot="1" x14ac:dyDescent="0.45">
      <c r="A36" s="9"/>
      <c r="B36" s="133" t="s">
        <v>32</v>
      </c>
      <c r="C36" s="134"/>
      <c r="D36" s="134"/>
      <c r="E36" s="134"/>
      <c r="F36" s="134"/>
      <c r="G36" s="134"/>
      <c r="H36" s="134"/>
      <c r="I36" s="136"/>
      <c r="J36" s="9"/>
    </row>
    <row r="37" spans="1:10" s="1" customFormat="1" ht="20.100000000000001" customHeight="1" x14ac:dyDescent="0.4">
      <c r="A37" s="9"/>
      <c r="B37" s="19"/>
      <c r="C37" s="30"/>
      <c r="D37" s="31"/>
      <c r="E37" s="32"/>
      <c r="F37" s="33"/>
      <c r="G37" s="32"/>
      <c r="H37" s="111"/>
      <c r="I37" s="34"/>
      <c r="J37" s="9"/>
    </row>
    <row r="38" spans="1:10" s="1" customFormat="1" ht="20.100000000000001" customHeight="1" x14ac:dyDescent="0.4">
      <c r="A38" s="9"/>
      <c r="B38" s="20"/>
      <c r="C38" s="35"/>
      <c r="D38" s="36"/>
      <c r="E38" s="37"/>
      <c r="F38" s="38"/>
      <c r="G38" s="37"/>
      <c r="H38" s="112"/>
      <c r="I38" s="39"/>
      <c r="J38" s="9"/>
    </row>
    <row r="39" spans="1:10" s="1" customFormat="1" ht="20.100000000000001" customHeight="1" x14ac:dyDescent="0.4">
      <c r="A39" s="9"/>
      <c r="B39" s="56"/>
      <c r="C39" s="52"/>
      <c r="D39" s="53"/>
      <c r="E39" s="54"/>
      <c r="F39" s="55"/>
      <c r="G39" s="54"/>
      <c r="H39" s="112"/>
      <c r="I39" s="39"/>
      <c r="J39" s="9"/>
    </row>
    <row r="40" spans="1:10" s="1" customFormat="1" ht="20.100000000000001" customHeight="1" thickBot="1" x14ac:dyDescent="0.45">
      <c r="A40" s="9"/>
      <c r="B40" s="57"/>
      <c r="C40" s="58"/>
      <c r="D40" s="59"/>
      <c r="E40" s="60"/>
      <c r="F40" s="61"/>
      <c r="G40" s="60"/>
      <c r="H40" s="113"/>
      <c r="I40" s="40"/>
      <c r="J40" s="9"/>
    </row>
    <row r="41" spans="1:10" s="3" customFormat="1" ht="27" thickBot="1" x14ac:dyDescent="0.45">
      <c r="A41" s="7"/>
      <c r="B41" s="125" t="s">
        <v>29</v>
      </c>
      <c r="C41" s="104"/>
      <c r="D41" s="104"/>
      <c r="E41" s="104"/>
      <c r="F41" s="104"/>
      <c r="G41" s="104"/>
      <c r="H41" s="126"/>
      <c r="I41" s="41"/>
      <c r="J41" s="7"/>
    </row>
    <row r="42" spans="1:10" s="3" customFormat="1" x14ac:dyDescent="0.4">
      <c r="A42" s="7"/>
      <c r="B42" s="42"/>
      <c r="C42" s="42"/>
      <c r="D42" s="42"/>
      <c r="E42" s="42"/>
      <c r="F42" s="42"/>
      <c r="G42" s="42"/>
      <c r="H42" s="43"/>
      <c r="I42" s="44"/>
      <c r="J42" s="7"/>
    </row>
    <row r="43" spans="1:10" s="3" customFormat="1" x14ac:dyDescent="0.4">
      <c r="A43" s="7"/>
      <c r="B43" s="42"/>
      <c r="C43" s="42"/>
      <c r="D43" s="42"/>
      <c r="E43" s="42"/>
      <c r="F43" s="42"/>
      <c r="G43" s="42"/>
      <c r="H43" s="43"/>
      <c r="I43" s="44"/>
      <c r="J43" s="7"/>
    </row>
    <row r="44" spans="1:10" s="3" customFormat="1" x14ac:dyDescent="0.4">
      <c r="A44" s="7"/>
      <c r="B44" s="42"/>
      <c r="C44" s="42"/>
      <c r="D44" s="42"/>
      <c r="E44" s="42"/>
      <c r="F44" s="42"/>
      <c r="G44" s="42"/>
      <c r="H44" s="43"/>
      <c r="I44" s="44"/>
      <c r="J44" s="7"/>
    </row>
    <row r="45" spans="1:10" s="3" customFormat="1" x14ac:dyDescent="0.4">
      <c r="A45" s="7"/>
      <c r="B45" s="7" t="s">
        <v>12</v>
      </c>
      <c r="C45" s="45"/>
      <c r="D45" s="7"/>
      <c r="E45" s="7"/>
      <c r="F45" s="7"/>
      <c r="G45" s="45"/>
      <c r="H45" s="45"/>
      <c r="I45" s="7"/>
      <c r="J45" s="7"/>
    </row>
    <row r="46" spans="1:10" s="3" customFormat="1" ht="11.25" customHeight="1" x14ac:dyDescent="0.4">
      <c r="A46" s="7"/>
      <c r="B46" s="7"/>
      <c r="C46" s="45"/>
      <c r="D46" s="7"/>
      <c r="E46" s="7"/>
      <c r="F46" s="7"/>
      <c r="G46" s="45"/>
      <c r="H46" s="45"/>
      <c r="I46" s="7"/>
      <c r="J46" s="7"/>
    </row>
    <row r="47" spans="1:10" ht="22.5" customHeight="1" x14ac:dyDescent="0.4">
      <c r="B47" s="46"/>
      <c r="C47" s="47"/>
      <c r="D47" s="48"/>
      <c r="I47" s="46"/>
    </row>
    <row r="48" spans="1:10" x14ac:dyDescent="0.4">
      <c r="B48" s="118" t="s">
        <v>8</v>
      </c>
      <c r="C48" s="118"/>
      <c r="D48" s="118"/>
      <c r="I48" s="49" t="s">
        <v>10</v>
      </c>
    </row>
    <row r="49" spans="2:9" x14ac:dyDescent="0.4">
      <c r="H49" s="6" t="s">
        <v>9</v>
      </c>
    </row>
    <row r="50" spans="2:9" x14ac:dyDescent="0.4">
      <c r="B50" s="5" t="s">
        <v>11</v>
      </c>
    </row>
    <row r="51" spans="2:9" ht="9.75" customHeight="1" x14ac:dyDescent="0.4"/>
    <row r="52" spans="2:9" x14ac:dyDescent="0.4">
      <c r="B52" s="46"/>
      <c r="C52" s="47"/>
      <c r="D52" s="48"/>
      <c r="I52" s="46"/>
    </row>
    <row r="53" spans="2:9" x14ac:dyDescent="0.4">
      <c r="B53" s="118" t="s">
        <v>8</v>
      </c>
      <c r="C53" s="118"/>
      <c r="D53" s="118"/>
      <c r="I53" s="49" t="s">
        <v>10</v>
      </c>
    </row>
    <row r="57" spans="2:9" x14ac:dyDescent="0.4">
      <c r="B57" s="5" t="s">
        <v>41</v>
      </c>
      <c r="I57" s="50" t="s">
        <v>23</v>
      </c>
    </row>
    <row r="58" spans="2:9" x14ac:dyDescent="0.4">
      <c r="I58" s="50"/>
    </row>
    <row r="59" spans="2:9" x14ac:dyDescent="0.4">
      <c r="B59" s="5" t="s">
        <v>24</v>
      </c>
      <c r="I59" s="50" t="s">
        <v>25</v>
      </c>
    </row>
    <row r="61" spans="2:9" x14ac:dyDescent="0.4">
      <c r="B61" s="5" t="s">
        <v>42</v>
      </c>
    </row>
    <row r="62" spans="2:9" x14ac:dyDescent="0.4">
      <c r="B62" s="5" t="s">
        <v>43</v>
      </c>
    </row>
    <row r="63" spans="2:9" x14ac:dyDescent="0.4">
      <c r="B63" s="51">
        <f ca="1">TODAY()</f>
        <v>45784</v>
      </c>
    </row>
  </sheetData>
  <sheetProtection algorithmName="SHA-512" hashValue="G9s0TF0q0RB8AJAs3N8/4+SIAcH/ODpkMiJMj47Yvz1Wu88KUWip16tZxIlLVSl6R/m2v/7ulTeVqDEs5utfVQ==" saltValue="rQC6nuWjWb8OYc+Eo2R8xQ==" spinCount="100000" sheet="1" insertRows="0" selectLockedCells="1"/>
  <dataConsolidate/>
  <mergeCells count="31">
    <mergeCell ref="H37:H40"/>
    <mergeCell ref="B6:B7"/>
    <mergeCell ref="C6:C7"/>
    <mergeCell ref="B48:D48"/>
    <mergeCell ref="B53:D53"/>
    <mergeCell ref="B23:D23"/>
    <mergeCell ref="B24:D24"/>
    <mergeCell ref="B25:D25"/>
    <mergeCell ref="B35:H35"/>
    <mergeCell ref="B41:H41"/>
    <mergeCell ref="E25:I25"/>
    <mergeCell ref="E23:H23"/>
    <mergeCell ref="E24:H24"/>
    <mergeCell ref="B28:I28"/>
    <mergeCell ref="B36:I36"/>
    <mergeCell ref="I23:I24"/>
    <mergeCell ref="E21:H21"/>
    <mergeCell ref="E22:H22"/>
    <mergeCell ref="B9:I10"/>
    <mergeCell ref="B11:I14"/>
    <mergeCell ref="B17:D17"/>
    <mergeCell ref="B18:D18"/>
    <mergeCell ref="B16:D16"/>
    <mergeCell ref="E16:I16"/>
    <mergeCell ref="E17:I17"/>
    <mergeCell ref="E18:I18"/>
    <mergeCell ref="B19:I19"/>
    <mergeCell ref="B20:D20"/>
    <mergeCell ref="B21:D21"/>
    <mergeCell ref="B22:D22"/>
    <mergeCell ref="E20:H20"/>
  </mergeCells>
  <phoneticPr fontId="10" type="noConversion"/>
  <dataValidations xWindow="757" yWindow="922" count="4">
    <dataValidation type="textLength" showErrorMessage="1" errorTitle="Ошибка" error="Не заполнено наименование подрядной организации" sqref="E20:E25">
      <formula1>1</formula1>
      <formula2>255</formula2>
    </dataValidation>
    <dataValidation allowBlank="1" showErrorMessage="1" sqref="B42:B1048576 B36:B40 B8:B34"/>
    <dataValidation type="custom" allowBlank="1" sqref="I41">
      <formula1>IFERROR(H41*E41,"")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37:F40 E29:F34"/>
  </dataValidations>
  <pageMargins left="0.23622047244094491" right="0.23622047244094491" top="0.74803149606299213" bottom="0.74803149606299213" header="0.31496062992125984" footer="0.31496062992125984"/>
  <pageSetup paperSize="9" scale="3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2025-05-07T06:32:04Z</dcterms:modified>
</cp:coreProperties>
</file>